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xr:revisionPtr revIDLastSave="0" documentId="13_ncr:1_{FB76D43C-090C-4E73-9FD4-88F787B954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77" i="1" l="1"/>
  <c r="A177" i="1"/>
  <c r="J176" i="1"/>
  <c r="I176" i="1"/>
  <c r="H176" i="1"/>
  <c r="G176" i="1"/>
  <c r="F176" i="1"/>
  <c r="B167" i="1"/>
  <c r="A167" i="1"/>
  <c r="B159" i="1"/>
  <c r="A159" i="1"/>
  <c r="J158" i="1"/>
  <c r="I158" i="1"/>
  <c r="H158" i="1"/>
  <c r="G158" i="1"/>
  <c r="F158" i="1"/>
  <c r="B142" i="1"/>
  <c r="A142" i="1"/>
  <c r="J141" i="1"/>
  <c r="I141" i="1"/>
  <c r="H141" i="1"/>
  <c r="G141" i="1"/>
  <c r="F141" i="1"/>
  <c r="B132" i="1"/>
  <c r="A132" i="1"/>
  <c r="J124" i="1"/>
  <c r="I124" i="1"/>
  <c r="H124" i="1"/>
  <c r="G124" i="1"/>
  <c r="F124" i="1"/>
  <c r="B108" i="1"/>
  <c r="A108" i="1"/>
  <c r="J107" i="1"/>
  <c r="I107" i="1"/>
  <c r="H107" i="1"/>
  <c r="G107" i="1"/>
  <c r="F107" i="1"/>
  <c r="B98" i="1"/>
  <c r="A98" i="1"/>
  <c r="B91" i="1"/>
  <c r="A91" i="1"/>
  <c r="J90" i="1"/>
  <c r="I90" i="1"/>
  <c r="H90" i="1"/>
  <c r="G90" i="1"/>
  <c r="F90" i="1"/>
  <c r="B81" i="1"/>
  <c r="A81" i="1"/>
  <c r="B74" i="1"/>
  <c r="A74" i="1"/>
  <c r="J73" i="1"/>
  <c r="I73" i="1"/>
  <c r="H73" i="1"/>
  <c r="G73" i="1"/>
  <c r="F73" i="1"/>
  <c r="B64" i="1"/>
  <c r="A64" i="1"/>
  <c r="B56" i="1"/>
  <c r="A56" i="1"/>
  <c r="J55" i="1"/>
  <c r="I55" i="1"/>
  <c r="H55" i="1"/>
  <c r="G55" i="1"/>
  <c r="F55" i="1"/>
  <c r="B46" i="1"/>
  <c r="A46" i="1"/>
  <c r="B39" i="1"/>
  <c r="A39" i="1"/>
  <c r="J38" i="1"/>
  <c r="I38" i="1"/>
  <c r="H38" i="1"/>
  <c r="G38" i="1"/>
  <c r="F38" i="1"/>
  <c r="B29" i="1"/>
  <c r="A29" i="1"/>
  <c r="B22" i="1"/>
  <c r="A22" i="1"/>
  <c r="J21" i="1"/>
  <c r="I21" i="1"/>
  <c r="H21" i="1"/>
  <c r="G21" i="1"/>
  <c r="F21" i="1"/>
  <c r="B13" i="1"/>
  <c r="A13" i="1"/>
  <c r="J177" i="1" l="1"/>
  <c r="H142" i="1"/>
  <c r="F125" i="1"/>
  <c r="G159" i="1"/>
  <c r="I177" i="1"/>
  <c r="G91" i="1"/>
  <c r="F91" i="1"/>
  <c r="J91" i="1"/>
  <c r="H91" i="1"/>
  <c r="I91" i="1"/>
  <c r="G74" i="1"/>
  <c r="F142" i="1"/>
  <c r="J142" i="1"/>
  <c r="G56" i="1"/>
  <c r="I74" i="1"/>
  <c r="G125" i="1"/>
  <c r="I125" i="1"/>
  <c r="G177" i="1"/>
  <c r="J125" i="1"/>
  <c r="I142" i="1"/>
  <c r="F159" i="1"/>
  <c r="G39" i="1"/>
  <c r="I39" i="1"/>
  <c r="F22" i="1"/>
  <c r="H22" i="1"/>
  <c r="G22" i="1"/>
  <c r="J22" i="1"/>
  <c r="I22" i="1"/>
  <c r="J159" i="1"/>
  <c r="H159" i="1"/>
  <c r="J108" i="1"/>
  <c r="I108" i="1"/>
  <c r="G108" i="1"/>
  <c r="H177" i="1"/>
  <c r="F177" i="1"/>
  <c r="I159" i="1"/>
  <c r="G142" i="1"/>
  <c r="H125" i="1"/>
  <c r="H108" i="1"/>
  <c r="F108" i="1"/>
  <c r="H74" i="1"/>
  <c r="J74" i="1"/>
  <c r="F74" i="1"/>
  <c r="H56" i="1"/>
  <c r="F56" i="1"/>
  <c r="J56" i="1"/>
  <c r="I56" i="1"/>
  <c r="H39" i="1"/>
  <c r="J39" i="1"/>
  <c r="F39" i="1"/>
  <c r="H178" i="1" l="1"/>
  <c r="G178" i="1"/>
  <c r="I178" i="1"/>
  <c r="F178" i="1"/>
  <c r="J178" i="1"/>
</calcChain>
</file>

<file path=xl/sharedStrings.xml><?xml version="1.0" encoding="utf-8"?>
<sst xmlns="http://schemas.openxmlformats.org/spreadsheetml/2006/main" count="198" uniqueCount="87">
  <si>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</si>
  <si>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</si>
  <si>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</si>
  <si>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</si>
  <si>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</si>
  <si>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</si>
  <si>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</si>
  <si>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</si>
  <si>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</si>
  <si>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</si>
  <si>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</si>
  <si>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</si>
  <si>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</si>
  <si>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</si>
  <si>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</si>
  <si>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</si>
  <si>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</si>
  <si>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</si>
  <si>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</si>
  <si>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</si>
  <si>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</si>
  <si>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</si>
  <si>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</si>
  <si>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</si>
  <si>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</si>
  <si>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</si>
  <si>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</si>
  <si>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</si>
  <si>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</si>
  <si>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</si>
  <si>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</si>
  <si>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Директор школы:</t>
  </si>
  <si>
    <t>ЗРАЗА ДОМАШНЯЯ С ЯЙЦОМ</t>
  </si>
  <si>
    <t>ХЛЕБ ПШЕНИЧНЫЙ</t>
  </si>
  <si>
    <t>САЛАТ ВИТАМИННЫЙ</t>
  </si>
  <si>
    <t>СОК</t>
  </si>
  <si>
    <t>ХЛЕБ РЖАНОЙ</t>
  </si>
  <si>
    <t>САЛАТ ИЗ БЕЛОКАЧАННОЙ КАПУСТЫ</t>
  </si>
  <si>
    <t>КАРТОФЕЛЬНОЕ ПЮРЕ</t>
  </si>
  <si>
    <t>15.80</t>
  </si>
  <si>
    <t>КОМПОТ ИЗ АПЕЛЬСИНОВ С ЯБЛОКАМИ</t>
  </si>
  <si>
    <t xml:space="preserve">ХЛЕБ ПШЕНИЧНЫЙ </t>
  </si>
  <si>
    <t>ШНИЦЕЛЬ ИЗ ГОВЯДИНЫ</t>
  </si>
  <si>
    <t>КАША ЯЧНЕВАЯ</t>
  </si>
  <si>
    <t>КОМПОТ ИЗ КУРАГИ</t>
  </si>
  <si>
    <t>СУП КАРТОФЕЛЬНЫЙ С БОБОВЫМИ</t>
  </si>
  <si>
    <t>117.5</t>
  </si>
  <si>
    <t>ГУЛЯШ ИЗ ПТИЦЫ</t>
  </si>
  <si>
    <t>РИС ПРИПУЩЕННЫЙ</t>
  </si>
  <si>
    <t>КОМПОТ ИЗ ИЗЮМА</t>
  </si>
  <si>
    <t>СУП-ПЮРЕ ИЗ РАЗНЫХ ОВОЩЕЙ</t>
  </si>
  <si>
    <t>СУП КРЕСТЬЯНСКИЙ С КРУПОЙ</t>
  </si>
  <si>
    <t>БОРЩ ИЗ СВЕЖЕЙ КАПУСТЫ</t>
  </si>
  <si>
    <t>НАПИТОК ИЗ ШИПОВНИКА</t>
  </si>
  <si>
    <t>САЛАТ ИЗ КАПУСТЫ С МОРКОВЬЮ</t>
  </si>
  <si>
    <t>КАША ПШЕННАЯ МОЛОЧНАЯ</t>
  </si>
  <si>
    <t>МБОУ "Горская ООШ"</t>
  </si>
  <si>
    <t>Пирогова</t>
  </si>
  <si>
    <t xml:space="preserve">ЩИ ИЗ СВЕЖЕЙ КАПУСТЫ С КАРТОФЕЛЕМ </t>
  </si>
  <si>
    <t xml:space="preserve">КАРТОФЕЛЬНАЯ ЗАПЕКАНКА С МЯСОМ </t>
  </si>
  <si>
    <t>КОМПОТ ИЗ СУХОФРУКТОВ</t>
  </si>
  <si>
    <t>САЛАТ ИЗ СВЁКЛЫ С ЧЕСНОКОМ</t>
  </si>
  <si>
    <t xml:space="preserve">СУП КАРТОФЕЛЬНЫЙ С БОБОВЫМИ </t>
  </si>
  <si>
    <t>КОМПОТ ИЗ ЯБЛОК С ЛИМОНОМ</t>
  </si>
  <si>
    <t xml:space="preserve">САЛАТ ВИТАМИННЫЙ </t>
  </si>
  <si>
    <t>РАСОЛЬНИК ДОМАШНИЙ</t>
  </si>
  <si>
    <t>КАША ГРЕЧНЕВАЯ</t>
  </si>
  <si>
    <t>САЛАТ ОВОЩНОЙ С ЗЕЛЁНЫМ ГОРОШКОМ</t>
  </si>
  <si>
    <t>КНЕЛИ КУРИННЫЕ С РИСОМ</t>
  </si>
  <si>
    <t>МАКАРОННЫЕ ИЗДЕЛИЯ ОТАВРНЫЕ</t>
  </si>
  <si>
    <t xml:space="preserve">САЛАТ ИЗ СВЁКЛЫ С ЧЕСНОКОМ </t>
  </si>
  <si>
    <t xml:space="preserve">ТЕФТЕЛИ РЫБНЫЕ </t>
  </si>
  <si>
    <t xml:space="preserve">КАРТОФЕЛЬНОЕ ПЮРЕ </t>
  </si>
  <si>
    <t xml:space="preserve">КОМПОТ ИЗ СУХОФРУКТОВ </t>
  </si>
  <si>
    <t xml:space="preserve">ВИНЕГРЕТ ОВОЩНОЙ </t>
  </si>
  <si>
    <t>СУП КАРТОФЕЛЬНЫЙ С ФРИКАДЕЛЬКАМИ</t>
  </si>
  <si>
    <t xml:space="preserve">КОТЛЕТА КУРИНАЯ </t>
  </si>
  <si>
    <t xml:space="preserve">МАКАРОННЫЕ ИЗДЕЛИЯ ОТВАРНЫЕ </t>
  </si>
  <si>
    <t>ЩИ ИЗ КВАШЕНННОЙ КАПУСТЫ</t>
  </si>
  <si>
    <t>75/75</t>
  </si>
  <si>
    <t xml:space="preserve">САЛАТ ИЗ КАПУСТЫ С МОРКОВЬЮ </t>
  </si>
  <si>
    <t>СВЕКОЛЬНИК</t>
  </si>
  <si>
    <t xml:space="preserve">КОТЛЕТА ИЗ ГОВЯДИНЫ </t>
  </si>
  <si>
    <t xml:space="preserve">САЛАТ КАРТОФЕЛЬНЫЙ </t>
  </si>
  <si>
    <t xml:space="preserve">КОТЛЕТА КУРИННАЯ </t>
  </si>
  <si>
    <t>КАША ГРЕЧНЕВАЯ РАСЫПЧАТАЯ</t>
  </si>
  <si>
    <t>от 7 до 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</si>
</sst>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6" fillId="2" borderId="2" xfId="0" applyFont="1" applyFill="1" applyBorder="1" applyProtection="1">
      <protection locked="0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6" fillId="3" borderId="2" xfId="0" applyFont="1" applyFill="1" applyBorder="1" applyAlignment="1" applyProtection="1">
      <alignment vertical="top" wrapText="1"/>
      <protection locked="0"/>
    </xf>
    <xf numFmtId="0" fontId="0" fillId="3" borderId="2" xfId="0" applyFill="1" applyBorder="1"/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3" borderId="13" xfId="0" applyFill="1" applyBorder="1"/>
    <xf numFmtId="0" fontId="6" fillId="3" borderId="1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3" borderId="6" xfId="0" applyFill="1" applyBorder="1"/>
    <xf numFmtId="0" fontId="3" fillId="3" borderId="2" xfId="0" applyFont="1" applyFill="1" applyBorder="1" applyProtection="1">
      <protection locked="0"/>
    </xf>
    <xf numFmtId="0" fontId="6" fillId="3" borderId="1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3" borderId="4" xfId="0" applyFill="1" applyBorder="1"/>
    <xf numFmtId="0" fontId="9" fillId="3" borderId="2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Alignment="1">
      <alignment vertical="top" wrapText="1"/>
    </xf>
    <xf numFmtId="0" fontId="6" fillId="3" borderId="1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3" borderId="5" xfId="0" applyFill="1" applyBorder="1"/>
    <xf numFmtId="0" fontId="6" fillId="3" borderId="1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6" fillId="3" borderId="2" xfId="0" applyFont="1" applyFill="1" applyBorder="1" applyAlignment="1" applyProtection="1">
      <alignment horizontal="right" vertical="top" wrapText="1"/>
      <protection locked="0"/>
    </xf>
    <xf numFmtId="0" fontId="6" fillId="3" borderId="2" xfId="0" applyFont="1" applyFill="1" applyBorder="1" applyAlignment="1" applyProtection="1">
      <alignment horizontal="center" vertical="top" wrapText="1"/>
      <protection locked="0"/>
    </xf>
    <xf numFmtId="2" fontId="4" fillId="3" borderId="2" xfId="0" applyNumberFormat="1" applyFont="1" applyFill="1" applyBorder="1"/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right" vertical="top" wrapText="1"/>
    </xf>
    <xf numFmtId="0" fontId="6" fillId="3" borderId="9" xfId="0" applyFont="1" applyFill="1" applyBorder="1"/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0" fillId="4" borderId="1" xfId="0" applyFill="1" applyBorder="1"/>
    <xf numFmtId="0" fontId="0" fillId="4" borderId="4" xfId="0" applyFill="1" applyBorder="1" applyAlignment="1" applyProtection="1">
      <alignment wrapText="1"/>
      <protection locked="0"/>
    </xf>
    <xf numFmtId="0" fontId="3" fillId="4" borderId="2" xfId="0" applyFont="1" applyFill="1" applyBorder="1" applyAlignment="1" applyProtection="1">
      <alignment horizontal="right"/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/>
    <xf numFmtId="0" fontId="3" fillId="4" borderId="2" xfId="0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4" fillId="4" borderId="2" xfId="0" applyFont="1" applyFill="1" applyBorder="1" applyProtection="1">
      <protection locked="0"/>
    </xf>
    <xf numFmtId="2" fontId="3" fillId="4" borderId="2" xfId="0" applyNumberFormat="1" applyFont="1" applyFill="1" applyBorder="1" applyProtection="1">
      <protection locked="0"/>
    </xf>
    <xf numFmtId="0" fontId="6" fillId="4" borderId="2" xfId="0" applyFont="1" applyFill="1" applyBorder="1" applyAlignment="1" applyProtection="1">
      <alignment vertical="top" wrapText="1"/>
      <protection locked="0"/>
    </xf>
    <xf numFmtId="0" fontId="16" fillId="4" borderId="2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>
      <alignment wrapText="1"/>
    </xf>
    <xf numFmtId="0" fontId="3" fillId="4" borderId="2" xfId="0" applyFont="1" applyFill="1" applyBorder="1" applyAlignment="1">
      <alignment horizontal="right"/>
    </xf>
    <xf numFmtId="2" fontId="0" fillId="4" borderId="2" xfId="0" applyNumberForma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6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>
      <alignment wrapText="1"/>
    </xf>
    <xf numFmtId="2" fontId="0" fillId="4" borderId="2" xfId="0" applyNumberFormat="1" applyFill="1" applyBorder="1"/>
    <xf numFmtId="2" fontId="4" fillId="4" borderId="2" xfId="0" applyNumberFormat="1" applyFont="1" applyFill="1" applyBorder="1"/>
    <xf numFmtId="0" fontId="4" fillId="4" borderId="2" xfId="0" applyFont="1" applyFill="1" applyBorder="1"/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15" fillId="4" borderId="4" xfId="0" applyFont="1" applyFill="1" applyBorder="1" applyAlignment="1">
      <alignment wrapText="1"/>
    </xf>
    <xf numFmtId="0" fontId="15" fillId="4" borderId="2" xfId="0" applyFont="1" applyFill="1" applyBorder="1"/>
    <xf numFmtId="0" fontId="15" fillId="4" borderId="2" xfId="0" applyFont="1" applyFill="1" applyBorder="1" applyAlignment="1">
      <alignment wrapText="1"/>
    </xf>
    <xf numFmtId="2" fontId="3" fillId="4" borderId="2" xfId="0" applyNumberFormat="1" applyFont="1" applyFill="1" applyBorder="1"/>
    <xf numFmtId="2" fontId="0" fillId="4" borderId="2" xfId="0" applyNumberForma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3" fillId="4" borderId="2" xfId="0" applyFont="1" applyFill="1" applyBorder="1"/>
    <xf numFmtId="0" fontId="16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/>
    <xf numFmtId="2" fontId="2" fillId="4" borderId="2" xfId="0" applyNumberFormat="1" applyFont="1" applyFill="1" applyBorder="1"/>
    <xf numFmtId="0" fontId="2" fillId="4" borderId="2" xfId="0" applyFont="1" applyFill="1" applyBorder="1" applyProtection="1"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Protection="1">
      <protection locked="0"/>
    </xf>
    <xf numFmtId="2" fontId="17" fillId="4" borderId="2" xfId="0" applyNumberFormat="1" applyFont="1" applyFill="1" applyBorder="1" applyProtection="1">
      <protection locked="0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8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D12" sqref="D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6384" width="9.140625" style="2"/>
  </cols>
  <sheetData>
    <row r="1" spans="1:10" ht="15" x14ac:dyDescent="0.25">
      <c r="A1" s="1" t="s">
        <v>7</v>
      </c>
      <c r="C1" s="93" t="s">
        <v>56</v>
      </c>
      <c r="D1" s="94"/>
      <c r="E1" s="94"/>
      <c r="F1" s="5" t="s">
        <v>14</v>
      </c>
      <c r="G1" s="2" t="s">
        <v>15</v>
      </c>
      <c r="H1" s="95" t="s">
        <v>31</v>
      </c>
      <c r="I1" s="95"/>
      <c r="J1" s="95"/>
    </row>
    <row r="2" spans="1:10" ht="18" x14ac:dyDescent="0.2">
      <c r="A2" s="6" t="s">
        <v>6</v>
      </c>
      <c r="C2" s="2"/>
      <c r="G2" s="2" t="s">
        <v>16</v>
      </c>
      <c r="H2" s="95" t="s">
        <v>57</v>
      </c>
      <c r="I2" s="95"/>
      <c r="J2" s="95"/>
    </row>
    <row r="3" spans="1:10" ht="17.25" customHeight="1" x14ac:dyDescent="0.2">
      <c r="A3" s="4" t="s">
        <v>8</v>
      </c>
      <c r="C3" s="2"/>
      <c r="D3" s="3"/>
      <c r="E3" s="7" t="s">
        <v>86</v>
      </c>
      <c r="G3" s="2" t="s">
        <v>17</v>
      </c>
      <c r="H3" s="9">
        <v>8</v>
      </c>
      <c r="I3" s="9">
        <v>9</v>
      </c>
      <c r="J3" s="10">
        <v>2023</v>
      </c>
    </row>
    <row r="4" spans="1:10" ht="13.5" thickBot="1" x14ac:dyDescent="0.25">
      <c r="C4" s="2"/>
      <c r="D4" s="4"/>
      <c r="H4" s="8" t="s">
        <v>28</v>
      </c>
      <c r="I4" s="8" t="s">
        <v>29</v>
      </c>
      <c r="J4" s="8" t="s">
        <v>30</v>
      </c>
    </row>
    <row r="5" spans="1:10" s="17" customFormat="1" ht="34.5" thickBot="1" x14ac:dyDescent="0.25">
      <c r="A5" s="14" t="s">
        <v>12</v>
      </c>
      <c r="B5" s="15" t="s">
        <v>13</v>
      </c>
      <c r="C5" s="16" t="s">
        <v>0</v>
      </c>
      <c r="D5" s="16" t="s">
        <v>11</v>
      </c>
      <c r="E5" s="16" t="s">
        <v>10</v>
      </c>
      <c r="F5" s="16" t="s">
        <v>27</v>
      </c>
      <c r="G5" s="16" t="s">
        <v>1</v>
      </c>
      <c r="H5" s="16" t="s">
        <v>2</v>
      </c>
      <c r="I5" s="16" t="s">
        <v>3</v>
      </c>
      <c r="J5" s="16" t="s">
        <v>9</v>
      </c>
    </row>
    <row r="6" spans="1:10" s="17" customFormat="1" ht="15" x14ac:dyDescent="0.25">
      <c r="A6" s="18">
        <v>1</v>
      </c>
      <c r="B6" s="19">
        <v>1</v>
      </c>
      <c r="C6" s="20"/>
      <c r="D6" s="50"/>
      <c r="E6" s="51"/>
      <c r="F6" s="52"/>
      <c r="G6" s="53"/>
      <c r="H6" s="54"/>
      <c r="I6" s="54"/>
      <c r="J6" s="54"/>
    </row>
    <row r="7" spans="1:10" s="17" customFormat="1" ht="15" x14ac:dyDescent="0.25">
      <c r="A7" s="21"/>
      <c r="B7" s="22"/>
      <c r="C7" s="23"/>
      <c r="D7" s="55"/>
      <c r="E7" s="54"/>
      <c r="F7" s="52"/>
      <c r="G7" s="54"/>
      <c r="H7" s="54"/>
      <c r="I7" s="54"/>
      <c r="J7" s="54"/>
    </row>
    <row r="8" spans="1:10" s="17" customFormat="1" ht="15" x14ac:dyDescent="0.25">
      <c r="A8" s="21"/>
      <c r="B8" s="22"/>
      <c r="C8" s="23"/>
      <c r="D8" s="55"/>
      <c r="E8" s="54"/>
      <c r="F8" s="52"/>
      <c r="G8" s="53"/>
      <c r="H8" s="54"/>
      <c r="I8" s="54"/>
      <c r="J8" s="53"/>
    </row>
    <row r="9" spans="1:10" s="17" customFormat="1" ht="15" x14ac:dyDescent="0.25">
      <c r="A9" s="21"/>
      <c r="B9" s="22"/>
      <c r="C9" s="23"/>
      <c r="D9" s="13"/>
      <c r="E9" s="11"/>
      <c r="F9" s="24"/>
      <c r="G9" s="12"/>
      <c r="H9" s="12"/>
      <c r="I9" s="12"/>
      <c r="J9" s="12"/>
    </row>
    <row r="10" spans="1:10" s="17" customFormat="1" ht="15" x14ac:dyDescent="0.25">
      <c r="A10" s="21"/>
      <c r="B10" s="22"/>
      <c r="C10" s="23"/>
      <c r="D10" s="11"/>
      <c r="E10" s="12"/>
      <c r="F10" s="12"/>
      <c r="G10" s="12"/>
      <c r="H10" s="12"/>
      <c r="I10" s="12"/>
      <c r="J10" s="12"/>
    </row>
    <row r="11" spans="1:10" s="17" customFormat="1" ht="15" x14ac:dyDescent="0.25">
      <c r="A11" s="21"/>
      <c r="B11" s="22"/>
      <c r="C11" s="23"/>
      <c r="D11" s="11"/>
      <c r="E11" s="12"/>
      <c r="F11" s="12"/>
      <c r="G11" s="12"/>
      <c r="H11" s="12"/>
      <c r="I11" s="12"/>
      <c r="J11" s="12"/>
    </row>
    <row r="12" spans="1:10" s="17" customFormat="1" ht="15" x14ac:dyDescent="0.25">
      <c r="A12" s="25"/>
      <c r="B12" s="26"/>
      <c r="C12" s="27"/>
      <c r="D12" s="28"/>
      <c r="E12" s="29"/>
      <c r="F12" s="29"/>
      <c r="G12" s="29"/>
      <c r="H12" s="29"/>
      <c r="I12" s="29"/>
      <c r="J12" s="29"/>
    </row>
    <row r="13" spans="1:10" s="17" customFormat="1" ht="15" x14ac:dyDescent="0.25">
      <c r="A13" s="30">
        <f>A6</f>
        <v>1</v>
      </c>
      <c r="B13" s="31">
        <f>B6</f>
        <v>1</v>
      </c>
      <c r="C13" s="32" t="s">
        <v>18</v>
      </c>
      <c r="D13" s="55" t="s">
        <v>19</v>
      </c>
      <c r="E13" s="51" t="s">
        <v>37</v>
      </c>
      <c r="F13" s="56">
        <v>60</v>
      </c>
      <c r="G13" s="54">
        <v>0.96</v>
      </c>
      <c r="H13" s="54">
        <v>6.06</v>
      </c>
      <c r="I13" s="54">
        <v>5.76</v>
      </c>
      <c r="J13" s="54">
        <v>81.599999999999994</v>
      </c>
    </row>
    <row r="14" spans="1:10" s="17" customFormat="1" ht="15" x14ac:dyDescent="0.25">
      <c r="A14" s="21"/>
      <c r="B14" s="22"/>
      <c r="C14" s="23"/>
      <c r="D14" s="55" t="s">
        <v>20</v>
      </c>
      <c r="E14" s="57" t="s">
        <v>58</v>
      </c>
      <c r="F14" s="56">
        <v>200</v>
      </c>
      <c r="G14" s="53">
        <v>1.4</v>
      </c>
      <c r="H14" s="54">
        <v>4</v>
      </c>
      <c r="I14" s="54">
        <v>6.22</v>
      </c>
      <c r="J14" s="54">
        <v>66.400000000000006</v>
      </c>
    </row>
    <row r="15" spans="1:10" s="17" customFormat="1" ht="15" x14ac:dyDescent="0.25">
      <c r="A15" s="21"/>
      <c r="B15" s="22"/>
      <c r="C15" s="23"/>
      <c r="D15" s="55" t="s">
        <v>21</v>
      </c>
      <c r="E15" s="54" t="s">
        <v>59</v>
      </c>
      <c r="F15" s="56">
        <v>200</v>
      </c>
      <c r="G15" s="54">
        <v>23.3</v>
      </c>
      <c r="H15" s="54">
        <v>23.5</v>
      </c>
      <c r="I15" s="54">
        <v>18.899999999999999</v>
      </c>
      <c r="J15" s="54">
        <v>380</v>
      </c>
    </row>
    <row r="16" spans="1:10" s="17" customFormat="1" ht="15" x14ac:dyDescent="0.25">
      <c r="A16" s="21"/>
      <c r="B16" s="22"/>
      <c r="C16" s="23"/>
      <c r="D16" s="55" t="s">
        <v>23</v>
      </c>
      <c r="E16" s="54" t="s">
        <v>60</v>
      </c>
      <c r="F16" s="56">
        <v>200</v>
      </c>
      <c r="G16" s="54">
        <v>0.5</v>
      </c>
      <c r="H16" s="54">
        <v>0</v>
      </c>
      <c r="I16" s="53">
        <v>27</v>
      </c>
      <c r="J16" s="54">
        <v>110</v>
      </c>
    </row>
    <row r="17" spans="1:10" s="17" customFormat="1" ht="15" x14ac:dyDescent="0.25">
      <c r="A17" s="21"/>
      <c r="B17" s="22"/>
      <c r="C17" s="23"/>
      <c r="D17" s="55" t="s">
        <v>24</v>
      </c>
      <c r="E17" s="58" t="s">
        <v>33</v>
      </c>
      <c r="F17" s="56">
        <v>50</v>
      </c>
      <c r="G17" s="56">
        <v>3.8</v>
      </c>
      <c r="H17" s="56">
        <v>0.4</v>
      </c>
      <c r="I17" s="59">
        <v>24.85</v>
      </c>
      <c r="J17" s="56">
        <v>117.5</v>
      </c>
    </row>
    <row r="18" spans="1:10" s="17" customFormat="1" ht="15" x14ac:dyDescent="0.25">
      <c r="A18" s="21"/>
      <c r="B18" s="22"/>
      <c r="C18" s="23"/>
      <c r="D18" s="55" t="s">
        <v>25</v>
      </c>
      <c r="E18" s="58" t="s">
        <v>36</v>
      </c>
      <c r="F18" s="56">
        <v>40</v>
      </c>
      <c r="G18" s="56">
        <v>2.54</v>
      </c>
      <c r="H18" s="56">
        <v>0.48</v>
      </c>
      <c r="I18" s="56">
        <v>13.3</v>
      </c>
      <c r="J18" s="56">
        <v>69.599999999999994</v>
      </c>
    </row>
    <row r="19" spans="1:10" s="17" customFormat="1" ht="15" x14ac:dyDescent="0.25">
      <c r="A19" s="21"/>
      <c r="B19" s="22"/>
      <c r="C19" s="23"/>
      <c r="D19" s="54"/>
      <c r="E19" s="60"/>
      <c r="F19" s="60"/>
      <c r="G19" s="61"/>
      <c r="H19" s="61"/>
      <c r="I19" s="61"/>
      <c r="J19" s="61"/>
    </row>
    <row r="20" spans="1:10" s="17" customFormat="1" ht="15" x14ac:dyDescent="0.25">
      <c r="A20" s="21"/>
      <c r="B20" s="22"/>
      <c r="C20" s="23"/>
      <c r="D20" s="55"/>
      <c r="E20" s="60"/>
      <c r="F20" s="60"/>
      <c r="G20" s="60"/>
      <c r="H20" s="60"/>
      <c r="I20" s="60"/>
      <c r="J20" s="60"/>
    </row>
    <row r="21" spans="1:10" s="17" customFormat="1" ht="15" x14ac:dyDescent="0.25">
      <c r="A21" s="25"/>
      <c r="B21" s="26"/>
      <c r="C21" s="27"/>
      <c r="D21" s="28" t="s">
        <v>26</v>
      </c>
      <c r="E21" s="29"/>
      <c r="F21" s="29">
        <f>SUM(F13:F20)</f>
        <v>750</v>
      </c>
      <c r="G21" s="29">
        <f>SUM(G13:G20)</f>
        <v>32.5</v>
      </c>
      <c r="H21" s="29">
        <f>SUM(H13:H20)</f>
        <v>34.44</v>
      </c>
      <c r="I21" s="29">
        <f>SUM(I13:I20)</f>
        <v>96.029999999999987</v>
      </c>
      <c r="J21" s="29">
        <f>SUM(J13:J20)</f>
        <v>825.1</v>
      </c>
    </row>
    <row r="22" spans="1:10" s="17" customFormat="1" ht="15.75" thickBot="1" x14ac:dyDescent="0.25">
      <c r="A22" s="33">
        <f>A6</f>
        <v>1</v>
      </c>
      <c r="B22" s="34">
        <f>B6</f>
        <v>1</v>
      </c>
      <c r="C22" s="96" t="s">
        <v>4</v>
      </c>
      <c r="D22" s="97"/>
      <c r="E22" s="35"/>
      <c r="F22" s="35">
        <f>F12+F21</f>
        <v>750</v>
      </c>
      <c r="G22" s="35">
        <f>G12+G21</f>
        <v>32.5</v>
      </c>
      <c r="H22" s="35">
        <f>H12+H21</f>
        <v>34.44</v>
      </c>
      <c r="I22" s="35">
        <f>I12+I21</f>
        <v>96.029999999999987</v>
      </c>
      <c r="J22" s="35">
        <f>J12+J21</f>
        <v>825.1</v>
      </c>
    </row>
    <row r="23" spans="1:10" s="17" customFormat="1" ht="15" x14ac:dyDescent="0.25">
      <c r="A23" s="36">
        <v>1</v>
      </c>
      <c r="B23" s="22">
        <v>2</v>
      </c>
      <c r="C23" s="20"/>
      <c r="D23" s="50"/>
      <c r="E23" s="62"/>
      <c r="F23" s="63"/>
      <c r="G23" s="64"/>
      <c r="H23" s="65"/>
      <c r="I23" s="64"/>
      <c r="J23" s="65"/>
    </row>
    <row r="24" spans="1:10" s="17" customFormat="1" ht="15" x14ac:dyDescent="0.25">
      <c r="A24" s="36"/>
      <c r="B24" s="22"/>
      <c r="C24" s="23"/>
      <c r="D24" s="55"/>
      <c r="E24" s="55"/>
      <c r="F24" s="63"/>
      <c r="G24" s="65"/>
      <c r="H24" s="65"/>
      <c r="I24" s="65"/>
      <c r="J24" s="65"/>
    </row>
    <row r="25" spans="1:10" s="17" customFormat="1" ht="15" x14ac:dyDescent="0.25">
      <c r="A25" s="36"/>
      <c r="B25" s="22"/>
      <c r="C25" s="23"/>
      <c r="D25" s="55"/>
      <c r="E25" s="55"/>
      <c r="F25" s="63"/>
      <c r="G25" s="64"/>
      <c r="H25" s="65"/>
      <c r="I25" s="64"/>
      <c r="J25" s="64"/>
    </row>
    <row r="26" spans="1:10" s="17" customFormat="1" ht="15" x14ac:dyDescent="0.25">
      <c r="A26" s="36"/>
      <c r="B26" s="22"/>
      <c r="C26" s="23"/>
      <c r="D26" s="11"/>
      <c r="E26" s="12"/>
      <c r="F26" s="39"/>
      <c r="G26" s="39"/>
      <c r="H26" s="39"/>
      <c r="I26" s="37"/>
      <c r="J26" s="38"/>
    </row>
    <row r="27" spans="1:10" s="17" customFormat="1" ht="15" x14ac:dyDescent="0.25">
      <c r="A27" s="36"/>
      <c r="B27" s="22"/>
      <c r="C27" s="23"/>
      <c r="D27" s="11"/>
      <c r="E27" s="12"/>
      <c r="F27" s="40"/>
      <c r="G27" s="40"/>
      <c r="H27" s="40"/>
      <c r="I27" s="41"/>
      <c r="J27" s="41"/>
    </row>
    <row r="28" spans="1:10" s="17" customFormat="1" ht="15" x14ac:dyDescent="0.25">
      <c r="A28" s="42"/>
      <c r="B28" s="26"/>
      <c r="C28" s="27"/>
      <c r="D28" s="28" t="s">
        <v>26</v>
      </c>
      <c r="E28" s="29"/>
      <c r="F28" s="43"/>
      <c r="G28" s="43"/>
      <c r="H28" s="43"/>
      <c r="I28" s="43"/>
      <c r="J28" s="43"/>
    </row>
    <row r="29" spans="1:10" s="17" customFormat="1" ht="15" x14ac:dyDescent="0.25">
      <c r="A29" s="31">
        <f>A23</f>
        <v>1</v>
      </c>
      <c r="B29" s="31">
        <f>B23</f>
        <v>2</v>
      </c>
      <c r="C29" s="32" t="s">
        <v>18</v>
      </c>
      <c r="D29" s="55" t="s">
        <v>19</v>
      </c>
      <c r="E29" s="62" t="s">
        <v>61</v>
      </c>
      <c r="F29" s="66">
        <v>60</v>
      </c>
      <c r="G29" s="66">
        <v>0.96</v>
      </c>
      <c r="H29" s="66">
        <v>6.06</v>
      </c>
      <c r="I29" s="66">
        <v>5.0999999999999996</v>
      </c>
      <c r="J29" s="66">
        <v>78.599999999999994</v>
      </c>
    </row>
    <row r="30" spans="1:10" s="17" customFormat="1" ht="15" x14ac:dyDescent="0.25">
      <c r="A30" s="36"/>
      <c r="B30" s="22"/>
      <c r="C30" s="23"/>
      <c r="D30" s="55" t="s">
        <v>20</v>
      </c>
      <c r="E30" s="67" t="s">
        <v>62</v>
      </c>
      <c r="F30" s="66">
        <v>200</v>
      </c>
      <c r="G30" s="66">
        <v>1.84</v>
      </c>
      <c r="H30" s="66">
        <v>3.4</v>
      </c>
      <c r="I30" s="66">
        <v>12.1</v>
      </c>
      <c r="J30" s="66">
        <v>89.4</v>
      </c>
    </row>
    <row r="31" spans="1:10" s="17" customFormat="1" ht="15" x14ac:dyDescent="0.25">
      <c r="A31" s="36"/>
      <c r="B31" s="22"/>
      <c r="C31" s="23"/>
      <c r="D31" s="55" t="s">
        <v>21</v>
      </c>
      <c r="E31" s="55" t="s">
        <v>42</v>
      </c>
      <c r="F31" s="66">
        <v>90</v>
      </c>
      <c r="G31" s="66">
        <v>16</v>
      </c>
      <c r="H31" s="66" t="s">
        <v>39</v>
      </c>
      <c r="I31" s="66">
        <v>12.9</v>
      </c>
      <c r="J31" s="66">
        <v>257.39999999999998</v>
      </c>
    </row>
    <row r="32" spans="1:10" s="17" customFormat="1" ht="15" x14ac:dyDescent="0.25">
      <c r="A32" s="36"/>
      <c r="B32" s="22"/>
      <c r="C32" s="23"/>
      <c r="D32" s="55" t="s">
        <v>22</v>
      </c>
      <c r="E32" s="55" t="s">
        <v>43</v>
      </c>
      <c r="F32" s="66">
        <v>150</v>
      </c>
      <c r="G32" s="55">
        <v>4.8</v>
      </c>
      <c r="H32" s="55">
        <v>8.5500000000000007</v>
      </c>
      <c r="I32" s="68">
        <v>26.81</v>
      </c>
      <c r="J32" s="66">
        <v>203.3</v>
      </c>
    </row>
    <row r="33" spans="1:10" s="17" customFormat="1" ht="15" x14ac:dyDescent="0.25">
      <c r="A33" s="36"/>
      <c r="B33" s="22"/>
      <c r="C33" s="23"/>
      <c r="D33" s="55" t="s">
        <v>23</v>
      </c>
      <c r="E33" s="55" t="s">
        <v>63</v>
      </c>
      <c r="F33" s="66">
        <v>200</v>
      </c>
      <c r="G33" s="69">
        <v>0.3</v>
      </c>
      <c r="H33" s="69">
        <v>0.2</v>
      </c>
      <c r="I33" s="69">
        <v>25.1</v>
      </c>
      <c r="J33" s="66">
        <v>103</v>
      </c>
    </row>
    <row r="34" spans="1:10" s="17" customFormat="1" ht="15" x14ac:dyDescent="0.25">
      <c r="A34" s="36"/>
      <c r="B34" s="22"/>
      <c r="C34" s="23"/>
      <c r="D34" s="55" t="s">
        <v>24</v>
      </c>
      <c r="E34" s="55" t="s">
        <v>33</v>
      </c>
      <c r="F34" s="66">
        <v>50</v>
      </c>
      <c r="G34" s="55">
        <v>3.8</v>
      </c>
      <c r="H34" s="55">
        <v>0.4</v>
      </c>
      <c r="I34" s="68">
        <v>24.85</v>
      </c>
      <c r="J34" s="66">
        <v>117.5</v>
      </c>
    </row>
    <row r="35" spans="1:10" s="17" customFormat="1" ht="15" x14ac:dyDescent="0.25">
      <c r="A35" s="36"/>
      <c r="B35" s="22"/>
      <c r="C35" s="23"/>
      <c r="D35" s="55" t="s">
        <v>25</v>
      </c>
      <c r="E35" s="70" t="s">
        <v>36</v>
      </c>
      <c r="F35" s="66">
        <v>40</v>
      </c>
      <c r="G35" s="68">
        <v>2.64</v>
      </c>
      <c r="H35" s="68">
        <v>0.48</v>
      </c>
      <c r="I35" s="68">
        <v>13.3</v>
      </c>
      <c r="J35" s="66">
        <v>69.599999999999994</v>
      </c>
    </row>
    <row r="36" spans="1:10" s="17" customFormat="1" ht="15" x14ac:dyDescent="0.25">
      <c r="A36" s="36"/>
      <c r="B36" s="22"/>
      <c r="C36" s="23"/>
      <c r="D36" s="54"/>
      <c r="E36" s="60"/>
      <c r="F36" s="66"/>
      <c r="G36" s="66"/>
      <c r="H36" s="66"/>
      <c r="I36" s="66"/>
      <c r="J36" s="66"/>
    </row>
    <row r="37" spans="1:10" s="17" customFormat="1" ht="15" x14ac:dyDescent="0.25">
      <c r="A37" s="36"/>
      <c r="B37" s="22"/>
      <c r="C37" s="23"/>
      <c r="D37" s="55"/>
      <c r="E37" s="60"/>
      <c r="F37" s="66"/>
      <c r="G37" s="66"/>
      <c r="H37" s="66"/>
      <c r="I37" s="66"/>
      <c r="J37" s="66"/>
    </row>
    <row r="38" spans="1:10" s="17" customFormat="1" ht="15" x14ac:dyDescent="0.25">
      <c r="A38" s="42"/>
      <c r="B38" s="26"/>
      <c r="C38" s="27"/>
      <c r="D38" s="28" t="s">
        <v>26</v>
      </c>
      <c r="E38" s="29"/>
      <c r="F38" s="43">
        <f>SUM(F29:F37)</f>
        <v>790</v>
      </c>
      <c r="G38" s="43">
        <f t="shared" ref="G38" si="0">SUM(G29:G37)</f>
        <v>30.340000000000003</v>
      </c>
      <c r="H38" s="43">
        <f t="shared" ref="H38" si="1">SUM(H29:H37)</f>
        <v>19.089999999999996</v>
      </c>
      <c r="I38" s="43">
        <f t="shared" ref="I38" si="2">SUM(I29:I37)</f>
        <v>120.15999999999998</v>
      </c>
      <c r="J38" s="43">
        <f t="shared" ref="J38" si="3">SUM(J29:J37)</f>
        <v>918.80000000000007</v>
      </c>
    </row>
    <row r="39" spans="1:10" s="17" customFormat="1" ht="15.75" customHeight="1" thickBot="1" x14ac:dyDescent="0.25">
      <c r="A39" s="44">
        <f>A23</f>
        <v>1</v>
      </c>
      <c r="B39" s="44">
        <f>B23</f>
        <v>2</v>
      </c>
      <c r="C39" s="96" t="s">
        <v>4</v>
      </c>
      <c r="D39" s="97"/>
      <c r="E39" s="35"/>
      <c r="F39" s="45">
        <f>F28+F38</f>
        <v>790</v>
      </c>
      <c r="G39" s="45">
        <f t="shared" ref="G39" si="4">G28+G38</f>
        <v>30.340000000000003</v>
      </c>
      <c r="H39" s="45">
        <f t="shared" ref="H39" si="5">H28+H38</f>
        <v>19.089999999999996</v>
      </c>
      <c r="I39" s="45">
        <f t="shared" ref="I39" si="6">I28+I38</f>
        <v>120.15999999999998</v>
      </c>
      <c r="J39" s="45">
        <f t="shared" ref="J39" si="7">J28+J38</f>
        <v>918.80000000000007</v>
      </c>
    </row>
    <row r="40" spans="1:10" s="17" customFormat="1" ht="15" x14ac:dyDescent="0.25">
      <c r="A40" s="18">
        <v>1</v>
      </c>
      <c r="B40" s="19">
        <v>3</v>
      </c>
      <c r="C40" s="20"/>
      <c r="D40" s="50"/>
      <c r="E40" s="51"/>
      <c r="F40" s="71"/>
      <c r="G40" s="53"/>
      <c r="H40" s="54"/>
      <c r="I40" s="53"/>
      <c r="J40" s="71"/>
    </row>
    <row r="41" spans="1:10" s="17" customFormat="1" ht="15" x14ac:dyDescent="0.25">
      <c r="A41" s="21"/>
      <c r="B41" s="22"/>
      <c r="C41" s="23"/>
      <c r="D41" s="55"/>
      <c r="E41" s="54"/>
      <c r="F41" s="66"/>
      <c r="G41" s="53"/>
      <c r="H41" s="54"/>
      <c r="I41" s="53"/>
      <c r="J41" s="66"/>
    </row>
    <row r="42" spans="1:10" s="17" customFormat="1" ht="15" x14ac:dyDescent="0.25">
      <c r="A42" s="21"/>
      <c r="B42" s="22"/>
      <c r="C42" s="23"/>
      <c r="D42" s="55"/>
      <c r="E42" s="54"/>
      <c r="F42" s="66"/>
      <c r="G42" s="55"/>
      <c r="H42" s="55"/>
      <c r="I42" s="68"/>
      <c r="J42" s="66"/>
    </row>
    <row r="43" spans="1:10" s="17" customFormat="1" ht="15" x14ac:dyDescent="0.25">
      <c r="A43" s="21"/>
      <c r="B43" s="22"/>
      <c r="C43" s="23"/>
      <c r="D43" s="11"/>
      <c r="E43" s="12"/>
      <c r="F43" s="40"/>
      <c r="G43" s="40"/>
      <c r="H43" s="40"/>
      <c r="I43" s="40"/>
      <c r="J43" s="40"/>
    </row>
    <row r="44" spans="1:10" s="17" customFormat="1" ht="15" x14ac:dyDescent="0.25">
      <c r="A44" s="21"/>
      <c r="B44" s="22"/>
      <c r="C44" s="23"/>
      <c r="D44" s="11"/>
      <c r="E44" s="12"/>
      <c r="F44" s="40"/>
      <c r="G44" s="40"/>
      <c r="H44" s="40"/>
      <c r="I44" s="40"/>
      <c r="J44" s="40"/>
    </row>
    <row r="45" spans="1:10" s="17" customFormat="1" ht="15" x14ac:dyDescent="0.25">
      <c r="A45" s="25"/>
      <c r="B45" s="26"/>
      <c r="C45" s="27"/>
      <c r="D45" s="28"/>
      <c r="E45" s="29"/>
      <c r="F45" s="43"/>
      <c r="G45" s="43"/>
      <c r="H45" s="43"/>
      <c r="I45" s="43"/>
      <c r="J45" s="43"/>
    </row>
    <row r="46" spans="1:10" s="17" customFormat="1" ht="15" x14ac:dyDescent="0.25">
      <c r="A46" s="30">
        <f>A40</f>
        <v>1</v>
      </c>
      <c r="B46" s="31">
        <f>B40</f>
        <v>3</v>
      </c>
      <c r="C46" s="32" t="s">
        <v>18</v>
      </c>
      <c r="D46" s="55" t="s">
        <v>19</v>
      </c>
      <c r="E46" s="51" t="s">
        <v>64</v>
      </c>
      <c r="F46" s="66">
        <v>60</v>
      </c>
      <c r="G46" s="59">
        <v>0.66</v>
      </c>
      <c r="H46" s="59">
        <v>6.06</v>
      </c>
      <c r="I46" s="59">
        <v>6.36</v>
      </c>
      <c r="J46" s="66">
        <v>82.8</v>
      </c>
    </row>
    <row r="47" spans="1:10" s="17" customFormat="1" ht="15" x14ac:dyDescent="0.25">
      <c r="A47" s="21"/>
      <c r="B47" s="22"/>
      <c r="C47" s="23"/>
      <c r="D47" s="55" t="s">
        <v>20</v>
      </c>
      <c r="E47" s="57" t="s">
        <v>65</v>
      </c>
      <c r="F47" s="66">
        <v>200</v>
      </c>
      <c r="G47" s="54">
        <v>1.66</v>
      </c>
      <c r="H47" s="54">
        <v>4.16</v>
      </c>
      <c r="I47" s="54">
        <v>10.24</v>
      </c>
      <c r="J47" s="66">
        <v>85</v>
      </c>
    </row>
    <row r="48" spans="1:10" s="17" customFormat="1" ht="15" x14ac:dyDescent="0.25">
      <c r="A48" s="21"/>
      <c r="B48" s="22"/>
      <c r="C48" s="23"/>
      <c r="D48" s="55" t="s">
        <v>21</v>
      </c>
      <c r="E48" s="72" t="s">
        <v>32</v>
      </c>
      <c r="F48" s="66">
        <v>90</v>
      </c>
      <c r="G48" s="54">
        <v>13.6</v>
      </c>
      <c r="H48" s="53">
        <v>10.6</v>
      </c>
      <c r="I48" s="54">
        <v>5.2</v>
      </c>
      <c r="J48" s="66">
        <v>211</v>
      </c>
    </row>
    <row r="49" spans="1:10" s="17" customFormat="1" ht="15" x14ac:dyDescent="0.25">
      <c r="A49" s="21"/>
      <c r="B49" s="22"/>
      <c r="C49" s="23"/>
      <c r="D49" s="55" t="s">
        <v>22</v>
      </c>
      <c r="E49" s="54" t="s">
        <v>66</v>
      </c>
      <c r="F49" s="66">
        <v>150</v>
      </c>
      <c r="G49" s="54">
        <v>8.5500000000000007</v>
      </c>
      <c r="H49" s="53">
        <v>7.8</v>
      </c>
      <c r="I49" s="54">
        <v>37.06</v>
      </c>
      <c r="J49" s="66">
        <v>252.92</v>
      </c>
    </row>
    <row r="50" spans="1:10" s="17" customFormat="1" ht="15" x14ac:dyDescent="0.25">
      <c r="A50" s="21"/>
      <c r="B50" s="22"/>
      <c r="C50" s="23"/>
      <c r="D50" s="55" t="s">
        <v>23</v>
      </c>
      <c r="E50" s="72" t="s">
        <v>44</v>
      </c>
      <c r="F50" s="66">
        <v>200</v>
      </c>
      <c r="G50" s="54">
        <v>0.3</v>
      </c>
      <c r="H50" s="54">
        <v>0</v>
      </c>
      <c r="I50" s="53">
        <v>20.100000000000001</v>
      </c>
      <c r="J50" s="66">
        <v>81</v>
      </c>
    </row>
    <row r="51" spans="1:10" s="17" customFormat="1" ht="15" x14ac:dyDescent="0.25">
      <c r="A51" s="21"/>
      <c r="B51" s="22"/>
      <c r="C51" s="23"/>
      <c r="D51" s="55" t="s">
        <v>24</v>
      </c>
      <c r="E51" s="56" t="s">
        <v>33</v>
      </c>
      <c r="F51" s="66">
        <v>50</v>
      </c>
      <c r="G51" s="54">
        <v>3.8</v>
      </c>
      <c r="H51" s="54">
        <v>0.4</v>
      </c>
      <c r="I51" s="53">
        <v>24.85</v>
      </c>
      <c r="J51" s="66">
        <v>117.5</v>
      </c>
    </row>
    <row r="52" spans="1:10" s="17" customFormat="1" ht="15" x14ac:dyDescent="0.25">
      <c r="A52" s="21"/>
      <c r="B52" s="22"/>
      <c r="C52" s="23"/>
      <c r="D52" s="55" t="s">
        <v>25</v>
      </c>
      <c r="E52" s="73" t="s">
        <v>36</v>
      </c>
      <c r="F52" s="66">
        <v>40</v>
      </c>
      <c r="G52" s="53">
        <v>2.64</v>
      </c>
      <c r="H52" s="53">
        <v>0.48</v>
      </c>
      <c r="I52" s="53">
        <v>13.3</v>
      </c>
      <c r="J52" s="66">
        <v>69.599999999999994</v>
      </c>
    </row>
    <row r="53" spans="1:10" s="17" customFormat="1" ht="15" x14ac:dyDescent="0.25">
      <c r="A53" s="21"/>
      <c r="B53" s="22"/>
      <c r="C53" s="23"/>
      <c r="D53" s="54"/>
      <c r="E53" s="60"/>
      <c r="F53" s="66"/>
      <c r="G53" s="66"/>
      <c r="H53" s="66"/>
      <c r="I53" s="66"/>
      <c r="J53" s="66"/>
    </row>
    <row r="54" spans="1:10" s="17" customFormat="1" ht="15" x14ac:dyDescent="0.25">
      <c r="A54" s="21"/>
      <c r="B54" s="22"/>
      <c r="C54" s="23"/>
      <c r="D54" s="55"/>
      <c r="E54" s="60"/>
      <c r="F54" s="66"/>
      <c r="G54" s="66"/>
      <c r="H54" s="66"/>
      <c r="I54" s="66"/>
      <c r="J54" s="66"/>
    </row>
    <row r="55" spans="1:10" s="17" customFormat="1" ht="15" x14ac:dyDescent="0.25">
      <c r="A55" s="25"/>
      <c r="B55" s="26"/>
      <c r="C55" s="27"/>
      <c r="D55" s="28" t="s">
        <v>26</v>
      </c>
      <c r="E55" s="29"/>
      <c r="F55" s="43">
        <f>SUM(F46:F54)</f>
        <v>790</v>
      </c>
      <c r="G55" s="43">
        <f t="shared" ref="G55" si="8">SUM(G46:G54)</f>
        <v>31.21</v>
      </c>
      <c r="H55" s="43">
        <f t="shared" ref="H55" si="9">SUM(H46:H54)</f>
        <v>29.5</v>
      </c>
      <c r="I55" s="43">
        <f t="shared" ref="I55" si="10">SUM(I46:I54)</f>
        <v>117.11</v>
      </c>
      <c r="J55" s="43">
        <f t="shared" ref="J55" si="11">SUM(J46:J54)</f>
        <v>899.82</v>
      </c>
    </row>
    <row r="56" spans="1:10" s="17" customFormat="1" ht="15.75" customHeight="1" thickBot="1" x14ac:dyDescent="0.25">
      <c r="A56" s="33">
        <f>A40</f>
        <v>1</v>
      </c>
      <c r="B56" s="34">
        <f>B40</f>
        <v>3</v>
      </c>
      <c r="C56" s="96" t="s">
        <v>4</v>
      </c>
      <c r="D56" s="97"/>
      <c r="E56" s="35"/>
      <c r="F56" s="45">
        <f>F45+F55</f>
        <v>790</v>
      </c>
      <c r="G56" s="45">
        <f t="shared" ref="G56" si="12">G45+G55</f>
        <v>31.21</v>
      </c>
      <c r="H56" s="45">
        <f t="shared" ref="H56" si="13">H45+H55</f>
        <v>29.5</v>
      </c>
      <c r="I56" s="45">
        <f t="shared" ref="I56" si="14">I45+I55</f>
        <v>117.11</v>
      </c>
      <c r="J56" s="45">
        <f t="shared" ref="J56" si="15">J45+J55</f>
        <v>899.82</v>
      </c>
    </row>
    <row r="57" spans="1:10" s="17" customFormat="1" ht="15" x14ac:dyDescent="0.25">
      <c r="A57" s="18">
        <v>1</v>
      </c>
      <c r="B57" s="19">
        <v>4</v>
      </c>
      <c r="C57" s="20"/>
      <c r="D57" s="50"/>
      <c r="E57" s="74"/>
      <c r="F57" s="71"/>
      <c r="G57" s="68"/>
      <c r="H57" s="68"/>
      <c r="I57" s="68"/>
      <c r="J57" s="71"/>
    </row>
    <row r="58" spans="1:10" s="17" customFormat="1" ht="15" x14ac:dyDescent="0.25">
      <c r="A58" s="21"/>
      <c r="B58" s="22"/>
      <c r="C58" s="23"/>
      <c r="D58" s="55"/>
      <c r="E58" s="75"/>
      <c r="F58" s="66"/>
      <c r="G58" s="68"/>
      <c r="H58" s="68"/>
      <c r="I58" s="68"/>
      <c r="J58" s="66"/>
    </row>
    <row r="59" spans="1:10" s="17" customFormat="1" ht="15" x14ac:dyDescent="0.25">
      <c r="A59" s="21"/>
      <c r="B59" s="22"/>
      <c r="C59" s="23"/>
      <c r="D59" s="55"/>
      <c r="E59" s="75"/>
      <c r="F59" s="66"/>
      <c r="G59" s="68"/>
      <c r="H59" s="68"/>
      <c r="I59" s="55"/>
      <c r="J59" s="66"/>
    </row>
    <row r="60" spans="1:10" s="17" customFormat="1" ht="15" x14ac:dyDescent="0.25">
      <c r="A60" s="21"/>
      <c r="B60" s="22"/>
      <c r="C60" s="23"/>
      <c r="D60" s="13"/>
      <c r="E60" s="12"/>
      <c r="F60" s="40"/>
      <c r="G60" s="40"/>
      <c r="H60" s="40"/>
      <c r="I60" s="40"/>
      <c r="J60" s="40"/>
    </row>
    <row r="61" spans="1:10" s="17" customFormat="1" ht="15" x14ac:dyDescent="0.25">
      <c r="A61" s="21"/>
      <c r="B61" s="22"/>
      <c r="C61" s="23"/>
      <c r="D61" s="11"/>
      <c r="E61" s="12"/>
      <c r="F61" s="40"/>
      <c r="G61" s="40"/>
      <c r="H61" s="40"/>
      <c r="I61" s="40"/>
      <c r="J61" s="40"/>
    </row>
    <row r="62" spans="1:10" s="17" customFormat="1" ht="15" x14ac:dyDescent="0.25">
      <c r="A62" s="21"/>
      <c r="B62" s="22"/>
      <c r="C62" s="23"/>
      <c r="D62" s="11"/>
      <c r="E62" s="12"/>
      <c r="F62" s="40"/>
      <c r="G62" s="40"/>
      <c r="H62" s="40"/>
      <c r="I62" s="40"/>
      <c r="J62" s="40"/>
    </row>
    <row r="63" spans="1:10" s="17" customFormat="1" ht="15" x14ac:dyDescent="0.25">
      <c r="A63" s="25"/>
      <c r="B63" s="26"/>
      <c r="C63" s="27"/>
      <c r="D63" s="28" t="s">
        <v>26</v>
      </c>
      <c r="E63" s="29"/>
      <c r="F63" s="43"/>
      <c r="G63" s="43"/>
      <c r="H63" s="43"/>
      <c r="I63" s="43"/>
      <c r="J63" s="43"/>
    </row>
    <row r="64" spans="1:10" s="17" customFormat="1" ht="15" x14ac:dyDescent="0.25">
      <c r="A64" s="30">
        <f>A57</f>
        <v>1</v>
      </c>
      <c r="B64" s="31">
        <f>B57</f>
        <v>4</v>
      </c>
      <c r="C64" s="32" t="s">
        <v>18</v>
      </c>
      <c r="D64" s="55" t="s">
        <v>19</v>
      </c>
      <c r="E64" s="74" t="s">
        <v>54</v>
      </c>
      <c r="F64" s="66">
        <v>60</v>
      </c>
      <c r="G64" s="68">
        <v>0.96</v>
      </c>
      <c r="H64" s="55">
        <v>6.06</v>
      </c>
      <c r="I64" s="55">
        <v>5.76</v>
      </c>
      <c r="J64" s="66">
        <v>81.599999999999994</v>
      </c>
    </row>
    <row r="65" spans="1:10" s="17" customFormat="1" ht="15" x14ac:dyDescent="0.25">
      <c r="A65" s="21"/>
      <c r="B65" s="22"/>
      <c r="C65" s="23"/>
      <c r="D65" s="55" t="s">
        <v>20</v>
      </c>
      <c r="E65" s="76" t="s">
        <v>45</v>
      </c>
      <c r="F65" s="66">
        <v>200</v>
      </c>
      <c r="G65" s="77">
        <v>1.84</v>
      </c>
      <c r="H65" s="77">
        <v>3.4</v>
      </c>
      <c r="I65" s="77">
        <v>12.1</v>
      </c>
      <c r="J65" s="66">
        <v>86.4</v>
      </c>
    </row>
    <row r="66" spans="1:10" s="17" customFormat="1" ht="15" x14ac:dyDescent="0.25">
      <c r="A66" s="21"/>
      <c r="B66" s="22"/>
      <c r="C66" s="23"/>
      <c r="D66" s="55" t="s">
        <v>21</v>
      </c>
      <c r="E66" s="75" t="s">
        <v>42</v>
      </c>
      <c r="F66" s="66">
        <v>90</v>
      </c>
      <c r="G66" s="78">
        <v>16</v>
      </c>
      <c r="H66" s="78">
        <v>15.8</v>
      </c>
      <c r="I66" s="79">
        <v>12.9</v>
      </c>
      <c r="J66" s="66">
        <v>257.39999999999998</v>
      </c>
    </row>
    <row r="67" spans="1:10" s="17" customFormat="1" ht="15" x14ac:dyDescent="0.25">
      <c r="A67" s="21"/>
      <c r="B67" s="22"/>
      <c r="C67" s="23"/>
      <c r="D67" s="55" t="s">
        <v>22</v>
      </c>
      <c r="E67" s="75" t="s">
        <v>55</v>
      </c>
      <c r="F67" s="66">
        <v>150</v>
      </c>
      <c r="G67" s="68">
        <v>7.8</v>
      </c>
      <c r="H67" s="68">
        <v>9.4600000000000009</v>
      </c>
      <c r="I67" s="55">
        <v>35.799999999999997</v>
      </c>
      <c r="J67" s="66">
        <v>283.60000000000002</v>
      </c>
    </row>
    <row r="68" spans="1:10" s="17" customFormat="1" ht="15" x14ac:dyDescent="0.25">
      <c r="A68" s="21"/>
      <c r="B68" s="22"/>
      <c r="C68" s="23"/>
      <c r="D68" s="55" t="s">
        <v>23</v>
      </c>
      <c r="E68" s="80" t="s">
        <v>44</v>
      </c>
      <c r="F68" s="66">
        <v>200</v>
      </c>
      <c r="G68" s="68">
        <v>0.3</v>
      </c>
      <c r="H68" s="55">
        <v>0.2</v>
      </c>
      <c r="I68" s="68">
        <v>25.1</v>
      </c>
      <c r="J68" s="66">
        <v>103</v>
      </c>
    </row>
    <row r="69" spans="1:10" s="17" customFormat="1" ht="15" x14ac:dyDescent="0.25">
      <c r="A69" s="21"/>
      <c r="B69" s="22"/>
      <c r="C69" s="23"/>
      <c r="D69" s="55" t="s">
        <v>24</v>
      </c>
      <c r="E69" s="80" t="s">
        <v>33</v>
      </c>
      <c r="F69" s="66">
        <v>60</v>
      </c>
      <c r="G69" s="68">
        <v>3.8</v>
      </c>
      <c r="H69" s="55">
        <v>0.4</v>
      </c>
      <c r="I69" s="68">
        <v>24.85</v>
      </c>
      <c r="J69" s="81" t="s">
        <v>46</v>
      </c>
    </row>
    <row r="70" spans="1:10" s="17" customFormat="1" ht="15" x14ac:dyDescent="0.25">
      <c r="A70" s="21"/>
      <c r="B70" s="22"/>
      <c r="C70" s="23"/>
      <c r="D70" s="55" t="s">
        <v>25</v>
      </c>
      <c r="E70" s="80" t="s">
        <v>36</v>
      </c>
      <c r="F70" s="66">
        <v>50</v>
      </c>
      <c r="G70" s="77">
        <v>1.84</v>
      </c>
      <c r="H70" s="77">
        <v>3.4</v>
      </c>
      <c r="I70" s="77">
        <v>12.1</v>
      </c>
      <c r="J70" s="66">
        <v>86.4</v>
      </c>
    </row>
    <row r="71" spans="1:10" s="17" customFormat="1" ht="15" x14ac:dyDescent="0.25">
      <c r="A71" s="21"/>
      <c r="B71" s="22"/>
      <c r="C71" s="23"/>
      <c r="D71" s="54"/>
      <c r="E71" s="60"/>
      <c r="F71" s="66"/>
      <c r="G71" s="66"/>
      <c r="H71" s="66"/>
      <c r="I71" s="66"/>
      <c r="J71" s="66"/>
    </row>
    <row r="72" spans="1:10" s="17" customFormat="1" ht="15" x14ac:dyDescent="0.25">
      <c r="A72" s="21"/>
      <c r="B72" s="22"/>
      <c r="C72" s="23"/>
      <c r="D72" s="55"/>
      <c r="E72" s="60"/>
      <c r="F72" s="66"/>
      <c r="G72" s="66"/>
      <c r="H72" s="66"/>
      <c r="I72" s="66"/>
      <c r="J72" s="66"/>
    </row>
    <row r="73" spans="1:10" s="17" customFormat="1" ht="15" x14ac:dyDescent="0.25">
      <c r="A73" s="25"/>
      <c r="B73" s="26"/>
      <c r="C73" s="27"/>
      <c r="D73" s="28" t="s">
        <v>26</v>
      </c>
      <c r="E73" s="29"/>
      <c r="F73" s="43">
        <f>SUM(F64:F72)</f>
        <v>810</v>
      </c>
      <c r="G73" s="43">
        <f t="shared" ref="G73" si="16">SUM(G64:G72)</f>
        <v>32.540000000000006</v>
      </c>
      <c r="H73" s="43">
        <f t="shared" ref="H73" si="17">SUM(H64:H72)</f>
        <v>38.72</v>
      </c>
      <c r="I73" s="43">
        <f t="shared" ref="I73" si="18">SUM(I64:I72)</f>
        <v>128.60999999999999</v>
      </c>
      <c r="J73" s="43">
        <f t="shared" ref="J73" si="19">SUM(J64:J72)</f>
        <v>898.4</v>
      </c>
    </row>
    <row r="74" spans="1:10" s="17" customFormat="1" ht="15.75" customHeight="1" thickBot="1" x14ac:dyDescent="0.25">
      <c r="A74" s="33">
        <f>A57</f>
        <v>1</v>
      </c>
      <c r="B74" s="34">
        <f>B57</f>
        <v>4</v>
      </c>
      <c r="C74" s="96" t="s">
        <v>4</v>
      </c>
      <c r="D74" s="97"/>
      <c r="E74" s="35"/>
      <c r="F74" s="45">
        <f>F63+F73</f>
        <v>810</v>
      </c>
      <c r="G74" s="45">
        <f t="shared" ref="G74" si="20">G63+G73</f>
        <v>32.540000000000006</v>
      </c>
      <c r="H74" s="45">
        <f t="shared" ref="H74" si="21">H63+H73</f>
        <v>38.72</v>
      </c>
      <c r="I74" s="45">
        <f t="shared" ref="I74" si="22">I63+I73</f>
        <v>128.60999999999999</v>
      </c>
      <c r="J74" s="45">
        <f t="shared" ref="J74" si="23">J63+J73</f>
        <v>898.4</v>
      </c>
    </row>
    <row r="75" spans="1:10" s="17" customFormat="1" ht="15" x14ac:dyDescent="0.25">
      <c r="A75" s="18">
        <v>1</v>
      </c>
      <c r="B75" s="19">
        <v>5</v>
      </c>
      <c r="C75" s="20"/>
      <c r="D75" s="50"/>
      <c r="E75" s="54"/>
      <c r="F75" s="82"/>
      <c r="G75" s="54"/>
      <c r="H75" s="54"/>
      <c r="I75" s="54"/>
      <c r="J75" s="54"/>
    </row>
    <row r="76" spans="1:10" s="17" customFormat="1" ht="15" x14ac:dyDescent="0.25">
      <c r="A76" s="21"/>
      <c r="B76" s="22"/>
      <c r="C76" s="23"/>
      <c r="D76" s="55"/>
      <c r="E76" s="54"/>
      <c r="F76" s="82"/>
      <c r="G76" s="53"/>
      <c r="H76" s="54"/>
      <c r="I76" s="54"/>
      <c r="J76" s="53"/>
    </row>
    <row r="77" spans="1:10" s="17" customFormat="1" ht="15" x14ac:dyDescent="0.25">
      <c r="A77" s="21"/>
      <c r="B77" s="22"/>
      <c r="C77" s="23"/>
      <c r="D77" s="55"/>
      <c r="E77" s="54"/>
      <c r="F77" s="82"/>
      <c r="G77" s="54"/>
      <c r="H77" s="54"/>
      <c r="I77" s="54"/>
      <c r="J77" s="54"/>
    </row>
    <row r="78" spans="1:10" s="17" customFormat="1" ht="15" x14ac:dyDescent="0.25">
      <c r="A78" s="21"/>
      <c r="B78" s="22"/>
      <c r="C78" s="23"/>
      <c r="D78" s="11"/>
      <c r="E78" s="12"/>
      <c r="F78" s="40"/>
      <c r="G78" s="40"/>
      <c r="H78" s="40"/>
      <c r="I78" s="40"/>
      <c r="J78" s="40"/>
    </row>
    <row r="79" spans="1:10" s="17" customFormat="1" ht="15" x14ac:dyDescent="0.25">
      <c r="A79" s="21"/>
      <c r="B79" s="22"/>
      <c r="C79" s="23"/>
      <c r="D79" s="11"/>
      <c r="E79" s="12"/>
      <c r="F79" s="40"/>
      <c r="G79" s="40"/>
      <c r="H79" s="40"/>
      <c r="I79" s="40"/>
      <c r="J79" s="40"/>
    </row>
    <row r="80" spans="1:10" s="17" customFormat="1" ht="15" x14ac:dyDescent="0.25">
      <c r="A80" s="25"/>
      <c r="B80" s="26"/>
      <c r="C80" s="27"/>
      <c r="D80" s="28"/>
      <c r="E80" s="29"/>
      <c r="F80" s="43"/>
      <c r="G80" s="43"/>
      <c r="H80" s="43"/>
      <c r="I80" s="43"/>
      <c r="J80" s="43"/>
    </row>
    <row r="81" spans="1:10" s="17" customFormat="1" ht="15" x14ac:dyDescent="0.25">
      <c r="A81" s="30">
        <f>A75</f>
        <v>1</v>
      </c>
      <c r="B81" s="31">
        <f>B75</f>
        <v>5</v>
      </c>
      <c r="C81" s="32" t="s">
        <v>18</v>
      </c>
      <c r="D81" s="55" t="s">
        <v>19</v>
      </c>
      <c r="E81" s="83" t="s">
        <v>67</v>
      </c>
      <c r="F81" s="66">
        <v>60</v>
      </c>
      <c r="G81" s="66">
        <v>1.68</v>
      </c>
      <c r="H81" s="66">
        <v>4.26</v>
      </c>
      <c r="I81" s="66">
        <v>5.46</v>
      </c>
      <c r="J81" s="66">
        <v>66.599999999999994</v>
      </c>
    </row>
    <row r="82" spans="1:10" s="17" customFormat="1" ht="15" x14ac:dyDescent="0.25">
      <c r="A82" s="21"/>
      <c r="B82" s="22"/>
      <c r="C82" s="23"/>
      <c r="D82" s="55" t="s">
        <v>20</v>
      </c>
      <c r="E82" s="72" t="s">
        <v>52</v>
      </c>
      <c r="F82" s="66">
        <v>250</v>
      </c>
      <c r="G82" s="54">
        <v>1.83</v>
      </c>
      <c r="H82" s="54">
        <v>5</v>
      </c>
      <c r="I82" s="54">
        <v>10.7</v>
      </c>
      <c r="J82" s="66">
        <v>95</v>
      </c>
    </row>
    <row r="83" spans="1:10" s="17" customFormat="1" ht="15" x14ac:dyDescent="0.25">
      <c r="A83" s="21"/>
      <c r="B83" s="22"/>
      <c r="C83" s="23"/>
      <c r="D83" s="55" t="s">
        <v>21</v>
      </c>
      <c r="E83" s="72" t="s">
        <v>68</v>
      </c>
      <c r="F83" s="66">
        <v>100</v>
      </c>
      <c r="G83" s="54">
        <v>15.6</v>
      </c>
      <c r="H83" s="54">
        <v>15.8</v>
      </c>
      <c r="I83" s="54">
        <v>6.7</v>
      </c>
      <c r="J83" s="66">
        <v>230</v>
      </c>
    </row>
    <row r="84" spans="1:10" s="17" customFormat="1" ht="15" x14ac:dyDescent="0.25">
      <c r="A84" s="21"/>
      <c r="B84" s="22"/>
      <c r="C84" s="23"/>
      <c r="D84" s="55" t="s">
        <v>22</v>
      </c>
      <c r="E84" s="72" t="s">
        <v>69</v>
      </c>
      <c r="F84" s="66">
        <v>150</v>
      </c>
      <c r="G84" s="54">
        <v>7.5</v>
      </c>
      <c r="H84" s="54">
        <v>0.9</v>
      </c>
      <c r="I84" s="54">
        <v>38.72</v>
      </c>
      <c r="J84" s="66">
        <v>193.2</v>
      </c>
    </row>
    <row r="85" spans="1:10" s="17" customFormat="1" ht="15" x14ac:dyDescent="0.25">
      <c r="A85" s="21"/>
      <c r="B85" s="22"/>
      <c r="C85" s="23"/>
      <c r="D85" s="55" t="s">
        <v>23</v>
      </c>
      <c r="E85" s="72" t="s">
        <v>53</v>
      </c>
      <c r="F85" s="66">
        <v>200</v>
      </c>
      <c r="G85" s="54">
        <v>0.7</v>
      </c>
      <c r="H85" s="54">
        <v>0.3</v>
      </c>
      <c r="I85" s="54">
        <v>22.8</v>
      </c>
      <c r="J85" s="66">
        <v>97</v>
      </c>
    </row>
    <row r="86" spans="1:10" s="17" customFormat="1" ht="15" x14ac:dyDescent="0.25">
      <c r="A86" s="21"/>
      <c r="B86" s="22"/>
      <c r="C86" s="23"/>
      <c r="D86" s="55" t="s">
        <v>24</v>
      </c>
      <c r="E86" s="56" t="s">
        <v>41</v>
      </c>
      <c r="F86" s="66">
        <v>50</v>
      </c>
      <c r="G86" s="54">
        <v>3.8</v>
      </c>
      <c r="H86" s="54">
        <v>0.4</v>
      </c>
      <c r="I86" s="54">
        <v>24.85</v>
      </c>
      <c r="J86" s="66">
        <v>117.5</v>
      </c>
    </row>
    <row r="87" spans="1:10" s="17" customFormat="1" ht="15" x14ac:dyDescent="0.25">
      <c r="A87" s="21"/>
      <c r="B87" s="22"/>
      <c r="C87" s="23"/>
      <c r="D87" s="55" t="s">
        <v>25</v>
      </c>
      <c r="E87" s="56" t="s">
        <v>36</v>
      </c>
      <c r="F87" s="66">
        <v>40</v>
      </c>
      <c r="G87" s="54">
        <v>2.64</v>
      </c>
      <c r="H87" s="54">
        <v>0.48</v>
      </c>
      <c r="I87" s="54">
        <v>13.3</v>
      </c>
      <c r="J87" s="66">
        <v>69.599999999999994</v>
      </c>
    </row>
    <row r="88" spans="1:10" s="17" customFormat="1" ht="15" x14ac:dyDescent="0.25">
      <c r="A88" s="21"/>
      <c r="B88" s="22"/>
      <c r="C88" s="23"/>
      <c r="D88" s="54"/>
      <c r="E88" s="60"/>
      <c r="F88" s="66"/>
      <c r="G88" s="66"/>
      <c r="H88" s="66"/>
      <c r="I88" s="66"/>
      <c r="J88" s="66"/>
    </row>
    <row r="89" spans="1:10" s="17" customFormat="1" ht="15" x14ac:dyDescent="0.25">
      <c r="A89" s="21"/>
      <c r="B89" s="22"/>
      <c r="C89" s="23"/>
      <c r="D89" s="55"/>
      <c r="E89" s="60"/>
      <c r="F89" s="66"/>
      <c r="G89" s="66"/>
      <c r="H89" s="66"/>
      <c r="I89" s="66"/>
      <c r="J89" s="66"/>
    </row>
    <row r="90" spans="1:10" s="17" customFormat="1" ht="15" x14ac:dyDescent="0.25">
      <c r="A90" s="25"/>
      <c r="B90" s="26"/>
      <c r="C90" s="27"/>
      <c r="D90" s="28" t="s">
        <v>26</v>
      </c>
      <c r="E90" s="29"/>
      <c r="F90" s="43">
        <f>SUM(F81:F89)</f>
        <v>850</v>
      </c>
      <c r="G90" s="43">
        <f t="shared" ref="G90" si="24">SUM(G81:G89)</f>
        <v>33.75</v>
      </c>
      <c r="H90" s="43">
        <f t="shared" ref="H90" si="25">SUM(H81:H89)</f>
        <v>27.14</v>
      </c>
      <c r="I90" s="43">
        <f t="shared" ref="I90" si="26">SUM(I81:I89)</f>
        <v>122.52999999999999</v>
      </c>
      <c r="J90" s="43">
        <f t="shared" ref="J90" si="27">SUM(J81:J89)</f>
        <v>868.9</v>
      </c>
    </row>
    <row r="91" spans="1:10" s="17" customFormat="1" ht="15.75" customHeight="1" thickBot="1" x14ac:dyDescent="0.25">
      <c r="A91" s="33">
        <f>A75</f>
        <v>1</v>
      </c>
      <c r="B91" s="34">
        <f>B75</f>
        <v>5</v>
      </c>
      <c r="C91" s="96" t="s">
        <v>4</v>
      </c>
      <c r="D91" s="97"/>
      <c r="E91" s="35"/>
      <c r="F91" s="45">
        <f>F80+F90</f>
        <v>850</v>
      </c>
      <c r="G91" s="45">
        <f t="shared" ref="G91" si="28">G80+G90</f>
        <v>33.75</v>
      </c>
      <c r="H91" s="45">
        <f t="shared" ref="H91" si="29">H80+H90</f>
        <v>27.14</v>
      </c>
      <c r="I91" s="45">
        <f t="shared" ref="I91" si="30">I80+I90</f>
        <v>122.52999999999999</v>
      </c>
      <c r="J91" s="45">
        <f t="shared" ref="J91" si="31">J80+J90</f>
        <v>868.9</v>
      </c>
    </row>
    <row r="92" spans="1:10" s="17" customFormat="1" ht="15" x14ac:dyDescent="0.25">
      <c r="A92" s="18">
        <v>2</v>
      </c>
      <c r="B92" s="19">
        <v>6</v>
      </c>
      <c r="C92" s="20"/>
      <c r="D92" s="50"/>
      <c r="E92" s="51"/>
      <c r="F92" s="71"/>
      <c r="G92" s="53"/>
      <c r="H92" s="54"/>
      <c r="I92" s="54"/>
      <c r="J92" s="71"/>
    </row>
    <row r="93" spans="1:10" s="17" customFormat="1" ht="15" x14ac:dyDescent="0.25">
      <c r="A93" s="21"/>
      <c r="B93" s="22"/>
      <c r="C93" s="23"/>
      <c r="D93" s="55"/>
      <c r="E93" s="54"/>
      <c r="F93" s="66"/>
      <c r="G93" s="54"/>
      <c r="H93" s="54"/>
      <c r="I93" s="53"/>
      <c r="J93" s="66"/>
    </row>
    <row r="94" spans="1:10" s="17" customFormat="1" ht="15" x14ac:dyDescent="0.25">
      <c r="A94" s="21"/>
      <c r="B94" s="22"/>
      <c r="C94" s="23"/>
      <c r="D94" s="55"/>
      <c r="E94" s="54"/>
      <c r="F94" s="66"/>
      <c r="G94" s="54"/>
      <c r="H94" s="54"/>
      <c r="I94" s="54"/>
      <c r="J94" s="66"/>
    </row>
    <row r="95" spans="1:10" s="17" customFormat="1" ht="15" x14ac:dyDescent="0.25">
      <c r="A95" s="21"/>
      <c r="B95" s="22"/>
      <c r="C95" s="23"/>
      <c r="D95" s="11"/>
      <c r="E95" s="12"/>
      <c r="F95" s="40"/>
      <c r="G95" s="40"/>
      <c r="H95" s="40"/>
      <c r="I95" s="40"/>
      <c r="J95" s="40"/>
    </row>
    <row r="96" spans="1:10" s="17" customFormat="1" ht="15" x14ac:dyDescent="0.25">
      <c r="A96" s="21"/>
      <c r="B96" s="22"/>
      <c r="C96" s="23"/>
      <c r="D96" s="11"/>
      <c r="E96" s="12"/>
      <c r="F96" s="40"/>
      <c r="G96" s="40"/>
      <c r="H96" s="40"/>
      <c r="I96" s="40"/>
      <c r="J96" s="40"/>
    </row>
    <row r="97" spans="1:10" s="17" customFormat="1" ht="15" x14ac:dyDescent="0.25">
      <c r="A97" s="25"/>
      <c r="B97" s="26"/>
      <c r="C97" s="27"/>
      <c r="D97" s="28"/>
      <c r="E97" s="29"/>
      <c r="F97" s="43"/>
      <c r="G97" s="43"/>
      <c r="H97" s="43"/>
      <c r="I97" s="43"/>
      <c r="J97" s="43"/>
    </row>
    <row r="98" spans="1:10" s="17" customFormat="1" ht="15" x14ac:dyDescent="0.25">
      <c r="A98" s="30">
        <f>A92</f>
        <v>2</v>
      </c>
      <c r="B98" s="31">
        <f>B92</f>
        <v>6</v>
      </c>
      <c r="C98" s="32" t="s">
        <v>18</v>
      </c>
      <c r="D98" s="55" t="s">
        <v>19</v>
      </c>
      <c r="E98" s="51" t="s">
        <v>70</v>
      </c>
      <c r="F98" s="66">
        <v>60</v>
      </c>
      <c r="G98" s="55">
        <v>0.9</v>
      </c>
      <c r="H98" s="55">
        <v>6.06</v>
      </c>
      <c r="I98" s="55">
        <v>5.0999999999999996</v>
      </c>
      <c r="J98" s="66">
        <v>78.599999999999994</v>
      </c>
    </row>
    <row r="99" spans="1:10" s="17" customFormat="1" ht="15" x14ac:dyDescent="0.25">
      <c r="A99" s="21"/>
      <c r="B99" s="22"/>
      <c r="C99" s="23"/>
      <c r="D99" s="55" t="s">
        <v>20</v>
      </c>
      <c r="E99" s="57" t="s">
        <v>51</v>
      </c>
      <c r="F99" s="66">
        <v>200</v>
      </c>
      <c r="G99" s="55">
        <v>1.7</v>
      </c>
      <c r="H99" s="55">
        <v>4.08</v>
      </c>
      <c r="I99" s="55">
        <v>11.64</v>
      </c>
      <c r="J99" s="66">
        <v>90</v>
      </c>
    </row>
    <row r="100" spans="1:10" s="17" customFormat="1" ht="15" x14ac:dyDescent="0.25">
      <c r="A100" s="21"/>
      <c r="B100" s="22"/>
      <c r="C100" s="23"/>
      <c r="D100" s="55" t="s">
        <v>21</v>
      </c>
      <c r="E100" s="57" t="s">
        <v>71</v>
      </c>
      <c r="F100" s="66">
        <v>90</v>
      </c>
      <c r="G100" s="55">
        <v>7.8</v>
      </c>
      <c r="H100" s="68">
        <v>4.8</v>
      </c>
      <c r="I100" s="55">
        <v>8.6</v>
      </c>
      <c r="J100" s="66">
        <v>109</v>
      </c>
    </row>
    <row r="101" spans="1:10" s="17" customFormat="1" ht="15" x14ac:dyDescent="0.25">
      <c r="A101" s="21"/>
      <c r="B101" s="22"/>
      <c r="C101" s="23"/>
      <c r="D101" s="55" t="s">
        <v>22</v>
      </c>
      <c r="E101" s="54" t="s">
        <v>72</v>
      </c>
      <c r="F101" s="66">
        <v>150</v>
      </c>
      <c r="G101" s="55">
        <v>3.15</v>
      </c>
      <c r="H101" s="55">
        <v>6.6</v>
      </c>
      <c r="I101" s="55">
        <v>16.350000000000001</v>
      </c>
      <c r="J101" s="66">
        <v>138</v>
      </c>
    </row>
    <row r="102" spans="1:10" s="17" customFormat="1" ht="15" x14ac:dyDescent="0.25">
      <c r="A102" s="21"/>
      <c r="B102" s="22"/>
      <c r="C102" s="23"/>
      <c r="D102" s="55" t="s">
        <v>23</v>
      </c>
      <c r="E102" s="72" t="s">
        <v>73</v>
      </c>
      <c r="F102" s="66">
        <v>200</v>
      </c>
      <c r="G102" s="84">
        <v>0.5</v>
      </c>
      <c r="H102" s="84">
        <v>0</v>
      </c>
      <c r="I102" s="85">
        <v>27</v>
      </c>
      <c r="J102" s="66">
        <v>110</v>
      </c>
    </row>
    <row r="103" spans="1:10" s="17" customFormat="1" ht="15" x14ac:dyDescent="0.25">
      <c r="A103" s="21"/>
      <c r="B103" s="22"/>
      <c r="C103" s="23"/>
      <c r="D103" s="55" t="s">
        <v>24</v>
      </c>
      <c r="E103" s="86" t="s">
        <v>33</v>
      </c>
      <c r="F103" s="66">
        <v>50</v>
      </c>
      <c r="G103" s="66">
        <v>117.5</v>
      </c>
      <c r="H103" s="55">
        <v>3.8</v>
      </c>
      <c r="I103" s="55">
        <v>0.4</v>
      </c>
      <c r="J103" s="68">
        <v>24.85</v>
      </c>
    </row>
    <row r="104" spans="1:10" s="17" customFormat="1" ht="15" x14ac:dyDescent="0.25">
      <c r="A104" s="21"/>
      <c r="B104" s="22"/>
      <c r="C104" s="23"/>
      <c r="D104" s="55" t="s">
        <v>25</v>
      </c>
      <c r="E104" s="73" t="s">
        <v>36</v>
      </c>
      <c r="F104" s="66">
        <v>40</v>
      </c>
      <c r="G104" s="66">
        <v>69.900000000000006</v>
      </c>
      <c r="H104" s="55">
        <v>2.54</v>
      </c>
      <c r="I104" s="55">
        <v>0.48</v>
      </c>
      <c r="J104" s="68">
        <v>13.3</v>
      </c>
    </row>
    <row r="105" spans="1:10" s="17" customFormat="1" ht="15" x14ac:dyDescent="0.25">
      <c r="A105" s="21"/>
      <c r="B105" s="22"/>
      <c r="C105" s="23"/>
      <c r="D105" s="54"/>
      <c r="E105" s="60"/>
      <c r="F105" s="66"/>
      <c r="G105" s="66"/>
      <c r="H105" s="66"/>
      <c r="I105" s="66"/>
      <c r="J105" s="66"/>
    </row>
    <row r="106" spans="1:10" s="17" customFormat="1" ht="15" x14ac:dyDescent="0.25">
      <c r="A106" s="21"/>
      <c r="B106" s="22"/>
      <c r="C106" s="23"/>
      <c r="D106" s="55"/>
      <c r="E106" s="60"/>
      <c r="F106" s="66"/>
      <c r="G106" s="66"/>
      <c r="H106" s="66"/>
      <c r="I106" s="66"/>
      <c r="J106" s="66"/>
    </row>
    <row r="107" spans="1:10" s="17" customFormat="1" ht="15" x14ac:dyDescent="0.25">
      <c r="A107" s="25"/>
      <c r="B107" s="26"/>
      <c r="C107" s="27"/>
      <c r="D107" s="28" t="s">
        <v>26</v>
      </c>
      <c r="E107" s="29"/>
      <c r="F107" s="43">
        <f>SUM(F98:F106)</f>
        <v>790</v>
      </c>
      <c r="G107" s="43">
        <f t="shared" ref="G107:J107" si="32">SUM(G98:G106)</f>
        <v>201.45000000000002</v>
      </c>
      <c r="H107" s="43">
        <f t="shared" si="32"/>
        <v>27.88</v>
      </c>
      <c r="I107" s="43">
        <f t="shared" si="32"/>
        <v>69.570000000000007</v>
      </c>
      <c r="J107" s="43">
        <f t="shared" si="32"/>
        <v>563.75</v>
      </c>
    </row>
    <row r="108" spans="1:10" s="17" customFormat="1" ht="15.75" thickBot="1" x14ac:dyDescent="0.25">
      <c r="A108" s="33">
        <f>A92</f>
        <v>2</v>
      </c>
      <c r="B108" s="34">
        <f>B92</f>
        <v>6</v>
      </c>
      <c r="C108" s="96" t="s">
        <v>4</v>
      </c>
      <c r="D108" s="97"/>
      <c r="E108" s="35"/>
      <c r="F108" s="45">
        <f>F97+F107</f>
        <v>790</v>
      </c>
      <c r="G108" s="45">
        <f t="shared" ref="G108" si="33">G97+G107</f>
        <v>201.45000000000002</v>
      </c>
      <c r="H108" s="45">
        <f t="shared" ref="H108" si="34">H97+H107</f>
        <v>27.88</v>
      </c>
      <c r="I108" s="45">
        <f t="shared" ref="I108" si="35">I97+I107</f>
        <v>69.570000000000007</v>
      </c>
      <c r="J108" s="45">
        <f t="shared" ref="J108" si="36">J97+J107</f>
        <v>563.75</v>
      </c>
    </row>
    <row r="109" spans="1:10" s="17" customFormat="1" ht="15" x14ac:dyDescent="0.25">
      <c r="A109" s="36"/>
      <c r="B109" s="22"/>
      <c r="C109" s="20"/>
      <c r="D109" s="50"/>
      <c r="E109" s="54"/>
      <c r="F109" s="87"/>
      <c r="G109" s="54"/>
      <c r="H109" s="54"/>
      <c r="I109" s="54"/>
      <c r="J109" s="54"/>
    </row>
    <row r="110" spans="1:10" s="17" customFormat="1" ht="15" x14ac:dyDescent="0.25">
      <c r="A110" s="36"/>
      <c r="B110" s="22"/>
      <c r="C110" s="23"/>
      <c r="D110" s="55"/>
      <c r="E110" s="54"/>
      <c r="F110" s="87"/>
      <c r="G110" s="53"/>
      <c r="H110" s="54"/>
      <c r="I110" s="54"/>
      <c r="J110" s="54"/>
    </row>
    <row r="111" spans="1:10" s="17" customFormat="1" ht="15" x14ac:dyDescent="0.25">
      <c r="A111" s="36"/>
      <c r="B111" s="22"/>
      <c r="C111" s="23"/>
      <c r="D111" s="55"/>
      <c r="E111" s="54"/>
      <c r="F111" s="87"/>
      <c r="G111" s="54"/>
      <c r="H111" s="54"/>
      <c r="I111" s="54"/>
      <c r="J111" s="54"/>
    </row>
    <row r="112" spans="1:10" s="17" customFormat="1" ht="15" x14ac:dyDescent="0.25">
      <c r="A112" s="36"/>
      <c r="B112" s="22"/>
      <c r="C112" s="23"/>
      <c r="D112" s="11"/>
      <c r="E112" s="12"/>
      <c r="F112" s="40"/>
      <c r="G112" s="40"/>
      <c r="H112" s="40"/>
      <c r="I112" s="40"/>
      <c r="J112" s="40"/>
    </row>
    <row r="113" spans="1:10" s="17" customFormat="1" ht="15" x14ac:dyDescent="0.25">
      <c r="A113" s="36"/>
      <c r="B113" s="22"/>
      <c r="C113" s="23"/>
      <c r="D113" s="11"/>
      <c r="E113" s="12"/>
      <c r="F113" s="40"/>
      <c r="G113" s="40"/>
      <c r="H113" s="40"/>
      <c r="I113" s="40"/>
      <c r="J113" s="40"/>
    </row>
    <row r="114" spans="1:10" s="17" customFormat="1" ht="15" x14ac:dyDescent="0.25">
      <c r="A114" s="42"/>
      <c r="B114" s="26"/>
      <c r="C114" s="27"/>
      <c r="D114" s="28"/>
      <c r="E114" s="29"/>
      <c r="F114" s="43"/>
      <c r="G114" s="43"/>
      <c r="H114" s="43"/>
      <c r="I114" s="43"/>
      <c r="J114" s="43"/>
    </row>
    <row r="115" spans="1:10" s="17" customFormat="1" ht="15" x14ac:dyDescent="0.25">
      <c r="A115" s="31">
        <v>2</v>
      </c>
      <c r="B115" s="31">
        <v>7</v>
      </c>
      <c r="C115" s="32" t="s">
        <v>18</v>
      </c>
      <c r="D115" s="55" t="s">
        <v>19</v>
      </c>
      <c r="E115" s="57" t="s">
        <v>74</v>
      </c>
      <c r="F115" s="66">
        <v>60</v>
      </c>
      <c r="G115" s="54">
        <v>0.78</v>
      </c>
      <c r="H115" s="54">
        <v>6.48</v>
      </c>
      <c r="I115" s="54">
        <v>4.08</v>
      </c>
      <c r="J115" s="66">
        <v>78</v>
      </c>
    </row>
    <row r="116" spans="1:10" s="17" customFormat="1" ht="15" x14ac:dyDescent="0.25">
      <c r="A116" s="36"/>
      <c r="B116" s="22"/>
      <c r="C116" s="23"/>
      <c r="D116" s="55" t="s">
        <v>20</v>
      </c>
      <c r="E116" s="54" t="s">
        <v>75</v>
      </c>
      <c r="F116" s="66">
        <v>200</v>
      </c>
      <c r="G116" s="54">
        <v>1.76</v>
      </c>
      <c r="H116" s="54">
        <v>2.36</v>
      </c>
      <c r="I116" s="54">
        <v>11.76</v>
      </c>
      <c r="J116" s="66">
        <v>75.400000000000006</v>
      </c>
    </row>
    <row r="117" spans="1:10" s="17" customFormat="1" ht="15" x14ac:dyDescent="0.25">
      <c r="A117" s="36"/>
      <c r="B117" s="22"/>
      <c r="C117" s="23"/>
      <c r="D117" s="55" t="s">
        <v>21</v>
      </c>
      <c r="E117" s="54" t="s">
        <v>76</v>
      </c>
      <c r="F117" s="66">
        <v>90</v>
      </c>
      <c r="G117" s="54">
        <v>13.5</v>
      </c>
      <c r="H117" s="54">
        <v>9.6</v>
      </c>
      <c r="I117" s="54">
        <v>8.4</v>
      </c>
      <c r="J117" s="66">
        <v>169.7</v>
      </c>
    </row>
    <row r="118" spans="1:10" s="17" customFormat="1" ht="15" x14ac:dyDescent="0.25">
      <c r="A118" s="36"/>
      <c r="B118" s="22"/>
      <c r="C118" s="23"/>
      <c r="D118" s="55" t="s">
        <v>22</v>
      </c>
      <c r="E118" s="72" t="s">
        <v>77</v>
      </c>
      <c r="F118" s="66">
        <v>150</v>
      </c>
      <c r="G118" s="88">
        <v>7.5</v>
      </c>
      <c r="H118" s="88">
        <v>0.9</v>
      </c>
      <c r="I118" s="89">
        <v>38.72</v>
      </c>
      <c r="J118" s="66">
        <v>193.2</v>
      </c>
    </row>
    <row r="119" spans="1:10" s="17" customFormat="1" ht="15" x14ac:dyDescent="0.25">
      <c r="A119" s="36"/>
      <c r="B119" s="22"/>
      <c r="C119" s="23"/>
      <c r="D119" s="55" t="s">
        <v>23</v>
      </c>
      <c r="E119" s="72" t="s">
        <v>40</v>
      </c>
      <c r="F119" s="66">
        <v>200</v>
      </c>
      <c r="G119" s="54">
        <v>0.5</v>
      </c>
      <c r="H119" s="54">
        <v>0.2</v>
      </c>
      <c r="I119" s="54">
        <v>22.2</v>
      </c>
      <c r="J119" s="66">
        <v>93</v>
      </c>
    </row>
    <row r="120" spans="1:10" s="17" customFormat="1" ht="15" x14ac:dyDescent="0.25">
      <c r="A120" s="36"/>
      <c r="B120" s="22"/>
      <c r="C120" s="23"/>
      <c r="D120" s="55" t="s">
        <v>24</v>
      </c>
      <c r="E120" s="86" t="s">
        <v>33</v>
      </c>
      <c r="F120" s="66">
        <v>50</v>
      </c>
      <c r="G120" s="54">
        <v>2.64</v>
      </c>
      <c r="H120" s="54">
        <v>0.48</v>
      </c>
      <c r="I120" s="54">
        <v>13.3</v>
      </c>
      <c r="J120" s="66">
        <v>117.5</v>
      </c>
    </row>
    <row r="121" spans="1:10" s="17" customFormat="1" ht="15" x14ac:dyDescent="0.25">
      <c r="A121" s="36"/>
      <c r="B121" s="22"/>
      <c r="C121" s="23"/>
      <c r="D121" s="55" t="s">
        <v>25</v>
      </c>
      <c r="E121" s="86" t="s">
        <v>36</v>
      </c>
      <c r="F121" s="66">
        <v>40</v>
      </c>
      <c r="G121" s="86">
        <v>3.8</v>
      </c>
      <c r="H121" s="86">
        <v>0.4</v>
      </c>
      <c r="I121" s="86">
        <v>24.85</v>
      </c>
      <c r="J121" s="66">
        <v>69.900000000000006</v>
      </c>
    </row>
    <row r="122" spans="1:10" s="17" customFormat="1" ht="15" x14ac:dyDescent="0.25">
      <c r="A122" s="36"/>
      <c r="B122" s="22"/>
      <c r="C122" s="23"/>
      <c r="D122" s="54"/>
      <c r="E122" s="60"/>
      <c r="F122" s="66"/>
      <c r="G122" s="66"/>
      <c r="H122" s="66"/>
      <c r="I122" s="66"/>
      <c r="J122" s="66"/>
    </row>
    <row r="123" spans="1:10" s="17" customFormat="1" ht="15" x14ac:dyDescent="0.25">
      <c r="A123" s="36"/>
      <c r="B123" s="22"/>
      <c r="C123" s="23"/>
      <c r="D123" s="55"/>
      <c r="E123" s="60"/>
      <c r="F123" s="66"/>
      <c r="G123" s="66"/>
      <c r="H123" s="66"/>
      <c r="I123" s="66"/>
      <c r="J123" s="66"/>
    </row>
    <row r="124" spans="1:10" s="17" customFormat="1" ht="15" x14ac:dyDescent="0.25">
      <c r="A124" s="42"/>
      <c r="B124" s="26"/>
      <c r="C124" s="27"/>
      <c r="D124" s="28" t="s">
        <v>26</v>
      </c>
      <c r="E124" s="29"/>
      <c r="F124" s="43">
        <f>SUM(F115:F123)</f>
        <v>790</v>
      </c>
      <c r="G124" s="43">
        <f t="shared" ref="G124:J124" si="37">SUM(G115:G123)</f>
        <v>30.48</v>
      </c>
      <c r="H124" s="43">
        <f t="shared" si="37"/>
        <v>20.419999999999995</v>
      </c>
      <c r="I124" s="43">
        <f t="shared" si="37"/>
        <v>123.31</v>
      </c>
      <c r="J124" s="43">
        <f t="shared" si="37"/>
        <v>796.69999999999993</v>
      </c>
    </row>
    <row r="125" spans="1:10" s="17" customFormat="1" ht="15.75" thickBot="1" x14ac:dyDescent="0.25">
      <c r="A125" s="44"/>
      <c r="B125" s="44"/>
      <c r="C125" s="96" t="s">
        <v>4</v>
      </c>
      <c r="D125" s="97"/>
      <c r="E125" s="35"/>
      <c r="F125" s="45">
        <f>F114+F124</f>
        <v>790</v>
      </c>
      <c r="G125" s="45">
        <f t="shared" ref="G125" si="38">G114+G124</f>
        <v>30.48</v>
      </c>
      <c r="H125" s="45">
        <f t="shared" ref="H125" si="39">H114+H124</f>
        <v>20.419999999999995</v>
      </c>
      <c r="I125" s="45">
        <f t="shared" ref="I125" si="40">I114+I124</f>
        <v>123.31</v>
      </c>
      <c r="J125" s="45">
        <f t="shared" ref="J125" si="41">J114+J124</f>
        <v>796.69999999999993</v>
      </c>
    </row>
    <row r="126" spans="1:10" s="17" customFormat="1" ht="15" x14ac:dyDescent="0.25">
      <c r="A126" s="18">
        <v>2</v>
      </c>
      <c r="B126" s="19">
        <v>8</v>
      </c>
      <c r="C126" s="20"/>
      <c r="D126" s="50"/>
      <c r="E126" s="74"/>
      <c r="F126" s="71"/>
      <c r="G126" s="68"/>
      <c r="H126" s="55"/>
      <c r="I126" s="55"/>
      <c r="J126" s="71"/>
    </row>
    <row r="127" spans="1:10" s="17" customFormat="1" ht="15" x14ac:dyDescent="0.25">
      <c r="A127" s="21"/>
      <c r="B127" s="22"/>
      <c r="C127" s="23"/>
      <c r="D127" s="55"/>
      <c r="E127" s="76"/>
      <c r="F127" s="66"/>
      <c r="G127" s="55"/>
      <c r="H127" s="55"/>
      <c r="I127" s="55"/>
      <c r="J127" s="66"/>
    </row>
    <row r="128" spans="1:10" s="17" customFormat="1" ht="15.75" customHeight="1" x14ac:dyDescent="0.25">
      <c r="A128" s="21"/>
      <c r="B128" s="22"/>
      <c r="C128" s="23"/>
      <c r="D128" s="55"/>
      <c r="E128" s="75"/>
      <c r="F128" s="66"/>
      <c r="G128" s="79"/>
      <c r="H128" s="79"/>
      <c r="I128" s="79"/>
      <c r="J128" s="66"/>
    </row>
    <row r="129" spans="1:10" s="17" customFormat="1" ht="15" x14ac:dyDescent="0.25">
      <c r="A129" s="21"/>
      <c r="B129" s="22"/>
      <c r="C129" s="23"/>
      <c r="D129" s="11"/>
      <c r="E129" s="12"/>
      <c r="F129" s="40"/>
      <c r="G129" s="40"/>
      <c r="H129" s="40"/>
      <c r="I129" s="40"/>
      <c r="J129" s="40"/>
    </row>
    <row r="130" spans="1:10" s="17" customFormat="1" ht="15" x14ac:dyDescent="0.25">
      <c r="A130" s="21"/>
      <c r="B130" s="22"/>
      <c r="C130" s="23"/>
      <c r="D130" s="11"/>
      <c r="E130" s="12"/>
      <c r="F130" s="40"/>
      <c r="G130" s="40"/>
      <c r="H130" s="40"/>
      <c r="I130" s="40"/>
      <c r="J130" s="40"/>
    </row>
    <row r="131" spans="1:10" s="17" customFormat="1" ht="15" x14ac:dyDescent="0.25">
      <c r="A131" s="25"/>
      <c r="B131" s="26"/>
      <c r="C131" s="27"/>
      <c r="D131" s="28"/>
      <c r="E131" s="29"/>
      <c r="F131" s="43"/>
      <c r="G131" s="43"/>
      <c r="H131" s="43"/>
      <c r="I131" s="43"/>
      <c r="J131" s="43"/>
    </row>
    <row r="132" spans="1:10" s="17" customFormat="1" ht="15" x14ac:dyDescent="0.25">
      <c r="A132" s="30">
        <f>A126</f>
        <v>2</v>
      </c>
      <c r="B132" s="31">
        <f>B126</f>
        <v>8</v>
      </c>
      <c r="C132" s="32" t="s">
        <v>18</v>
      </c>
      <c r="D132" s="55" t="s">
        <v>19</v>
      </c>
      <c r="E132" s="74" t="s">
        <v>34</v>
      </c>
      <c r="F132" s="90">
        <v>60</v>
      </c>
      <c r="G132" s="55">
        <v>0.66</v>
      </c>
      <c r="H132" s="55">
        <v>60.06</v>
      </c>
      <c r="I132" s="55">
        <v>6.36</v>
      </c>
      <c r="J132" s="55">
        <v>82.8</v>
      </c>
    </row>
    <row r="133" spans="1:10" s="17" customFormat="1" ht="15" x14ac:dyDescent="0.25">
      <c r="A133" s="21"/>
      <c r="B133" s="22"/>
      <c r="C133" s="23"/>
      <c r="D133" s="55" t="s">
        <v>20</v>
      </c>
      <c r="E133" s="76" t="s">
        <v>78</v>
      </c>
      <c r="F133" s="91">
        <v>200</v>
      </c>
      <c r="G133" s="79">
        <v>1.24</v>
      </c>
      <c r="H133" s="79">
        <v>3.96</v>
      </c>
      <c r="I133" s="79">
        <v>4.7</v>
      </c>
      <c r="J133" s="79">
        <v>59.4</v>
      </c>
    </row>
    <row r="134" spans="1:10" s="17" customFormat="1" ht="15" x14ac:dyDescent="0.25">
      <c r="A134" s="21"/>
      <c r="B134" s="22"/>
      <c r="C134" s="23"/>
      <c r="D134" s="55" t="s">
        <v>21</v>
      </c>
      <c r="E134" s="75" t="s">
        <v>47</v>
      </c>
      <c r="F134" s="92" t="s">
        <v>79</v>
      </c>
      <c r="G134" s="55">
        <v>17</v>
      </c>
      <c r="H134" s="55">
        <v>16.899999999999999</v>
      </c>
      <c r="I134" s="55">
        <v>5.0999999999999996</v>
      </c>
      <c r="J134" s="68">
        <v>240</v>
      </c>
    </row>
    <row r="135" spans="1:10" s="17" customFormat="1" ht="15" x14ac:dyDescent="0.25">
      <c r="A135" s="21"/>
      <c r="B135" s="22"/>
      <c r="C135" s="23"/>
      <c r="D135" s="55" t="s">
        <v>22</v>
      </c>
      <c r="E135" s="75" t="s">
        <v>48</v>
      </c>
      <c r="F135" s="90">
        <v>150</v>
      </c>
      <c r="G135" s="55">
        <v>3.7</v>
      </c>
      <c r="H135" s="55">
        <v>6.1</v>
      </c>
      <c r="I135" s="55">
        <v>37.299999999999997</v>
      </c>
      <c r="J135" s="55">
        <v>218.9</v>
      </c>
    </row>
    <row r="136" spans="1:10" s="17" customFormat="1" ht="15" x14ac:dyDescent="0.25">
      <c r="A136" s="21"/>
      <c r="B136" s="22"/>
      <c r="C136" s="23"/>
      <c r="D136" s="55" t="s">
        <v>23</v>
      </c>
      <c r="E136" s="75" t="s">
        <v>49</v>
      </c>
      <c r="F136" s="90">
        <v>200</v>
      </c>
      <c r="G136" s="55">
        <v>0.3</v>
      </c>
      <c r="H136" s="55">
        <v>0</v>
      </c>
      <c r="I136" s="68">
        <v>20.100000000000001</v>
      </c>
      <c r="J136" s="55">
        <v>81</v>
      </c>
    </row>
    <row r="137" spans="1:10" s="17" customFormat="1" ht="15" x14ac:dyDescent="0.25">
      <c r="A137" s="21"/>
      <c r="B137" s="22"/>
      <c r="C137" s="23"/>
      <c r="D137" s="55" t="s">
        <v>24</v>
      </c>
      <c r="E137" s="84" t="s">
        <v>33</v>
      </c>
      <c r="F137" s="90">
        <v>50</v>
      </c>
      <c r="G137" s="84">
        <v>3.8</v>
      </c>
      <c r="H137" s="84">
        <v>0.4</v>
      </c>
      <c r="I137" s="85">
        <v>24.85</v>
      </c>
      <c r="J137" s="84">
        <v>117.5</v>
      </c>
    </row>
    <row r="138" spans="1:10" s="17" customFormat="1" ht="15" x14ac:dyDescent="0.25">
      <c r="A138" s="21"/>
      <c r="B138" s="22"/>
      <c r="C138" s="23"/>
      <c r="D138" s="55" t="s">
        <v>25</v>
      </c>
      <c r="E138" s="84" t="s">
        <v>36</v>
      </c>
      <c r="F138" s="90">
        <v>40</v>
      </c>
      <c r="G138" s="84">
        <v>2.64</v>
      </c>
      <c r="H138" s="84">
        <v>0.48</v>
      </c>
      <c r="I138" s="85">
        <v>13.3</v>
      </c>
      <c r="J138" s="84">
        <v>69.599999999999994</v>
      </c>
    </row>
    <row r="139" spans="1:10" s="17" customFormat="1" ht="15" x14ac:dyDescent="0.25">
      <c r="A139" s="21"/>
      <c r="B139" s="22"/>
      <c r="C139" s="23"/>
      <c r="D139" s="54"/>
      <c r="E139" s="60"/>
      <c r="F139" s="66"/>
      <c r="G139" s="66"/>
      <c r="H139" s="66"/>
      <c r="I139" s="66"/>
      <c r="J139" s="66"/>
    </row>
    <row r="140" spans="1:10" s="17" customFormat="1" ht="15" x14ac:dyDescent="0.25">
      <c r="A140" s="21"/>
      <c r="B140" s="22"/>
      <c r="C140" s="23"/>
      <c r="D140" s="55"/>
      <c r="E140" s="60"/>
      <c r="F140" s="66"/>
      <c r="G140" s="66"/>
      <c r="H140" s="66"/>
      <c r="I140" s="66"/>
      <c r="J140" s="66"/>
    </row>
    <row r="141" spans="1:10" s="17" customFormat="1" ht="15" x14ac:dyDescent="0.25">
      <c r="A141" s="25"/>
      <c r="B141" s="26"/>
      <c r="C141" s="27"/>
      <c r="D141" s="28" t="s">
        <v>26</v>
      </c>
      <c r="E141" s="29"/>
      <c r="F141" s="43">
        <f>SUM(F132:F140)</f>
        <v>700</v>
      </c>
      <c r="G141" s="43">
        <f t="shared" ref="G141:J141" si="42">SUM(G132:G140)</f>
        <v>29.34</v>
      </c>
      <c r="H141" s="43">
        <f t="shared" si="42"/>
        <v>87.899999999999991</v>
      </c>
      <c r="I141" s="43">
        <f t="shared" si="42"/>
        <v>111.71</v>
      </c>
      <c r="J141" s="43">
        <f t="shared" si="42"/>
        <v>869.2</v>
      </c>
    </row>
    <row r="142" spans="1:10" s="17" customFormat="1" ht="15.75" thickBot="1" x14ac:dyDescent="0.25">
      <c r="A142" s="33">
        <f>A126</f>
        <v>2</v>
      </c>
      <c r="B142" s="34">
        <f>B126</f>
        <v>8</v>
      </c>
      <c r="C142" s="96" t="s">
        <v>4</v>
      </c>
      <c r="D142" s="97"/>
      <c r="E142" s="35"/>
      <c r="F142" s="45">
        <f>F131+F141</f>
        <v>700</v>
      </c>
      <c r="G142" s="45">
        <f t="shared" ref="G142" si="43">G131+G141</f>
        <v>29.34</v>
      </c>
      <c r="H142" s="45">
        <f t="shared" ref="H142" si="44">H131+H141</f>
        <v>87.899999999999991</v>
      </c>
      <c r="I142" s="45">
        <f t="shared" ref="I142" si="45">I131+I141</f>
        <v>111.71</v>
      </c>
      <c r="J142" s="45">
        <f t="shared" ref="J142" si="46">J131+J141</f>
        <v>869.2</v>
      </c>
    </row>
    <row r="143" spans="1:10" s="17" customFormat="1" ht="15" x14ac:dyDescent="0.25">
      <c r="A143" s="18"/>
      <c r="B143" s="19"/>
      <c r="C143" s="20"/>
      <c r="D143" s="50"/>
      <c r="E143" s="74"/>
      <c r="F143" s="71"/>
      <c r="G143" s="68"/>
      <c r="H143" s="55"/>
      <c r="I143" s="68"/>
      <c r="J143" s="71"/>
    </row>
    <row r="144" spans="1:10" s="17" customFormat="1" ht="15" x14ac:dyDescent="0.25">
      <c r="A144" s="21"/>
      <c r="B144" s="22"/>
      <c r="C144" s="23"/>
      <c r="D144" s="55"/>
      <c r="E144" s="75"/>
      <c r="F144" s="66"/>
      <c r="G144" s="55"/>
      <c r="H144" s="55"/>
      <c r="I144" s="55"/>
      <c r="J144" s="66"/>
    </row>
    <row r="145" spans="1:10" s="17" customFormat="1" ht="15" x14ac:dyDescent="0.25">
      <c r="A145" s="21"/>
      <c r="B145" s="22"/>
      <c r="C145" s="23"/>
      <c r="D145" s="55"/>
      <c r="E145" s="75"/>
      <c r="F145" s="66"/>
      <c r="G145" s="68"/>
      <c r="H145" s="55"/>
      <c r="I145" s="68"/>
      <c r="J145" s="66"/>
    </row>
    <row r="146" spans="1:10" s="17" customFormat="1" ht="15" x14ac:dyDescent="0.25">
      <c r="A146" s="21"/>
      <c r="B146" s="22"/>
      <c r="C146" s="23"/>
      <c r="D146" s="11"/>
      <c r="E146" s="12"/>
      <c r="F146" s="40"/>
      <c r="G146" s="40"/>
      <c r="H146" s="40"/>
      <c r="I146" s="40"/>
      <c r="J146" s="40"/>
    </row>
    <row r="147" spans="1:10" s="17" customFormat="1" ht="15" x14ac:dyDescent="0.25">
      <c r="A147" s="21"/>
      <c r="B147" s="22"/>
      <c r="C147" s="23"/>
      <c r="D147" s="11"/>
      <c r="E147" s="12"/>
      <c r="F147" s="40"/>
      <c r="G147" s="40"/>
      <c r="H147" s="40"/>
      <c r="I147" s="40"/>
      <c r="J147" s="40"/>
    </row>
    <row r="148" spans="1:10" s="17" customFormat="1" ht="15" x14ac:dyDescent="0.25">
      <c r="A148" s="25"/>
      <c r="B148" s="26"/>
      <c r="C148" s="27"/>
      <c r="D148" s="28"/>
      <c r="E148" s="29"/>
      <c r="F148" s="43"/>
      <c r="G148" s="46"/>
      <c r="H148" s="43"/>
      <c r="I148" s="43"/>
      <c r="J148" s="43"/>
    </row>
    <row r="149" spans="1:10" s="17" customFormat="1" ht="15" x14ac:dyDescent="0.25">
      <c r="A149" s="30">
        <v>2</v>
      </c>
      <c r="B149" s="31">
        <v>9</v>
      </c>
      <c r="C149" s="32" t="s">
        <v>18</v>
      </c>
      <c r="D149" s="55" t="s">
        <v>19</v>
      </c>
      <c r="E149" s="74" t="s">
        <v>80</v>
      </c>
      <c r="F149" s="66">
        <v>60</v>
      </c>
      <c r="G149" s="55">
        <v>0.96</v>
      </c>
      <c r="H149" s="55">
        <v>6.06</v>
      </c>
      <c r="I149" s="55">
        <v>5.76</v>
      </c>
      <c r="J149" s="66">
        <v>81.599999999999994</v>
      </c>
    </row>
    <row r="150" spans="1:10" s="17" customFormat="1" ht="15" x14ac:dyDescent="0.25">
      <c r="A150" s="21"/>
      <c r="B150" s="22"/>
      <c r="C150" s="23"/>
      <c r="D150" s="55" t="s">
        <v>20</v>
      </c>
      <c r="E150" s="76" t="s">
        <v>81</v>
      </c>
      <c r="F150" s="66">
        <v>200</v>
      </c>
      <c r="G150" s="79">
        <v>1.74</v>
      </c>
      <c r="H150" s="79">
        <v>3.56</v>
      </c>
      <c r="I150" s="79">
        <v>9.6</v>
      </c>
      <c r="J150" s="66">
        <v>77.599999999999994</v>
      </c>
    </row>
    <row r="151" spans="1:10" s="17" customFormat="1" ht="15" x14ac:dyDescent="0.25">
      <c r="A151" s="21"/>
      <c r="B151" s="22"/>
      <c r="C151" s="23"/>
      <c r="D151" s="55" t="s">
        <v>21</v>
      </c>
      <c r="E151" s="76" t="s">
        <v>82</v>
      </c>
      <c r="F151" s="66">
        <v>90</v>
      </c>
      <c r="G151" s="85">
        <v>16</v>
      </c>
      <c r="H151" s="85">
        <v>15.8</v>
      </c>
      <c r="I151" s="85">
        <v>12.9</v>
      </c>
      <c r="J151" s="66">
        <v>257.39999999999998</v>
      </c>
    </row>
    <row r="152" spans="1:10" s="17" customFormat="1" ht="15" x14ac:dyDescent="0.25">
      <c r="A152" s="21"/>
      <c r="B152" s="22"/>
      <c r="C152" s="23"/>
      <c r="D152" s="55" t="s">
        <v>22</v>
      </c>
      <c r="E152" s="75" t="s">
        <v>38</v>
      </c>
      <c r="F152" s="66">
        <v>150</v>
      </c>
      <c r="G152" s="55">
        <v>3.15</v>
      </c>
      <c r="H152" s="68">
        <v>6.6</v>
      </c>
      <c r="I152" s="55">
        <v>16.350000000000001</v>
      </c>
      <c r="J152" s="66">
        <v>138</v>
      </c>
    </row>
    <row r="153" spans="1:10" s="17" customFormat="1" ht="15" x14ac:dyDescent="0.25">
      <c r="A153" s="21"/>
      <c r="B153" s="22"/>
      <c r="C153" s="23"/>
      <c r="D153" s="55" t="s">
        <v>23</v>
      </c>
      <c r="E153" s="75" t="s">
        <v>73</v>
      </c>
      <c r="F153" s="66">
        <v>200</v>
      </c>
      <c r="G153" s="55">
        <v>0.5</v>
      </c>
      <c r="H153" s="68">
        <v>0</v>
      </c>
      <c r="I153" s="55">
        <v>27</v>
      </c>
      <c r="J153" s="66">
        <v>110</v>
      </c>
    </row>
    <row r="154" spans="1:10" s="17" customFormat="1" ht="15" x14ac:dyDescent="0.25">
      <c r="A154" s="21"/>
      <c r="B154" s="22"/>
      <c r="C154" s="23"/>
      <c r="D154" s="55" t="s">
        <v>24</v>
      </c>
      <c r="E154" s="75" t="s">
        <v>33</v>
      </c>
      <c r="F154" s="66">
        <v>50</v>
      </c>
      <c r="G154" s="55">
        <v>3.8</v>
      </c>
      <c r="H154" s="55">
        <v>0.4</v>
      </c>
      <c r="I154" s="68">
        <v>24.85</v>
      </c>
      <c r="J154" s="66">
        <v>117.5</v>
      </c>
    </row>
    <row r="155" spans="1:10" s="17" customFormat="1" ht="15" x14ac:dyDescent="0.25">
      <c r="A155" s="21"/>
      <c r="B155" s="22"/>
      <c r="C155" s="23"/>
      <c r="D155" s="55" t="s">
        <v>25</v>
      </c>
      <c r="E155" s="84" t="s">
        <v>36</v>
      </c>
      <c r="F155" s="66">
        <v>40</v>
      </c>
      <c r="G155" s="55">
        <v>2.64</v>
      </c>
      <c r="H155" s="55">
        <v>0.48</v>
      </c>
      <c r="I155" s="68">
        <v>13.3</v>
      </c>
      <c r="J155" s="66">
        <v>69.900000000000006</v>
      </c>
    </row>
    <row r="156" spans="1:10" s="17" customFormat="1" ht="15" x14ac:dyDescent="0.25">
      <c r="A156" s="21"/>
      <c r="B156" s="22"/>
      <c r="C156" s="23"/>
      <c r="D156" s="54"/>
      <c r="E156" s="60"/>
      <c r="F156" s="66"/>
      <c r="G156" s="66"/>
      <c r="H156" s="66"/>
      <c r="I156" s="66"/>
      <c r="J156" s="66"/>
    </row>
    <row r="157" spans="1:10" s="17" customFormat="1" ht="15" x14ac:dyDescent="0.25">
      <c r="A157" s="21"/>
      <c r="B157" s="22"/>
      <c r="C157" s="23"/>
      <c r="D157" s="55"/>
      <c r="E157" s="60"/>
      <c r="F157" s="66"/>
      <c r="G157" s="66"/>
      <c r="H157" s="66"/>
      <c r="I157" s="66"/>
      <c r="J157" s="66"/>
    </row>
    <row r="158" spans="1:10" s="17" customFormat="1" ht="15" x14ac:dyDescent="0.25">
      <c r="A158" s="25"/>
      <c r="B158" s="26"/>
      <c r="C158" s="27"/>
      <c r="D158" s="28" t="s">
        <v>26</v>
      </c>
      <c r="E158" s="29"/>
      <c r="F158" s="43">
        <f>SUM(F149:F157)</f>
        <v>790</v>
      </c>
      <c r="G158" s="43">
        <f t="shared" ref="G158:J158" si="47">SUM(G149:G157)</f>
        <v>28.79</v>
      </c>
      <c r="H158" s="43">
        <f t="shared" si="47"/>
        <v>32.9</v>
      </c>
      <c r="I158" s="43">
        <f t="shared" si="47"/>
        <v>109.76</v>
      </c>
      <c r="J158" s="43">
        <f t="shared" si="47"/>
        <v>851.99999999999989</v>
      </c>
    </row>
    <row r="159" spans="1:10" s="17" customFormat="1" ht="15.75" thickBot="1" x14ac:dyDescent="0.25">
      <c r="A159" s="33">
        <f>A143</f>
        <v>0</v>
      </c>
      <c r="B159" s="34">
        <f>B143</f>
        <v>0</v>
      </c>
      <c r="C159" s="96" t="s">
        <v>4</v>
      </c>
      <c r="D159" s="97"/>
      <c r="E159" s="35"/>
      <c r="F159" s="45">
        <f>F148+F158</f>
        <v>790</v>
      </c>
      <c r="G159" s="45">
        <f t="shared" ref="G159" si="48">G148+G158</f>
        <v>28.79</v>
      </c>
      <c r="H159" s="45">
        <f t="shared" ref="H159" si="49">H148+H158</f>
        <v>32.9</v>
      </c>
      <c r="I159" s="45">
        <f t="shared" ref="I159" si="50">I148+I158</f>
        <v>109.76</v>
      </c>
      <c r="J159" s="45">
        <f t="shared" ref="J159" si="51">J148+J158</f>
        <v>851.99999999999989</v>
      </c>
    </row>
    <row r="160" spans="1:10" s="17" customFormat="1" ht="15" x14ac:dyDescent="0.25">
      <c r="A160" s="18">
        <v>2</v>
      </c>
      <c r="B160" s="19">
        <v>10</v>
      </c>
      <c r="C160" s="20"/>
      <c r="D160" s="50"/>
      <c r="E160" s="74"/>
      <c r="F160" s="71"/>
      <c r="G160" s="68"/>
      <c r="H160" s="68"/>
      <c r="I160" s="68"/>
      <c r="J160" s="71"/>
    </row>
    <row r="161" spans="1:10" s="17" customFormat="1" ht="15" x14ac:dyDescent="0.25">
      <c r="A161" s="21"/>
      <c r="B161" s="22"/>
      <c r="C161" s="23"/>
      <c r="D161" s="55"/>
      <c r="E161" s="75"/>
      <c r="F161" s="66"/>
      <c r="G161" s="68"/>
      <c r="H161" s="68"/>
      <c r="I161" s="55"/>
      <c r="J161" s="66"/>
    </row>
    <row r="162" spans="1:10" s="17" customFormat="1" ht="15" x14ac:dyDescent="0.25">
      <c r="A162" s="21"/>
      <c r="B162" s="22"/>
      <c r="C162" s="23"/>
      <c r="D162" s="55"/>
      <c r="E162" s="75"/>
      <c r="F162" s="66"/>
      <c r="G162" s="68"/>
      <c r="H162" s="68"/>
      <c r="I162" s="68"/>
      <c r="J162" s="66"/>
    </row>
    <row r="163" spans="1:10" s="17" customFormat="1" ht="15" x14ac:dyDescent="0.25">
      <c r="A163" s="21"/>
      <c r="B163" s="22"/>
      <c r="C163" s="23"/>
      <c r="D163" s="13"/>
      <c r="E163" s="12"/>
      <c r="F163" s="40"/>
      <c r="G163" s="40"/>
      <c r="H163" s="40"/>
      <c r="I163" s="40"/>
      <c r="J163" s="40"/>
    </row>
    <row r="164" spans="1:10" s="17" customFormat="1" ht="15" x14ac:dyDescent="0.25">
      <c r="A164" s="21"/>
      <c r="B164" s="22"/>
      <c r="C164" s="23"/>
      <c r="D164" s="11"/>
      <c r="E164" s="12"/>
      <c r="F164" s="40"/>
      <c r="G164" s="40"/>
      <c r="H164" s="40"/>
      <c r="I164" s="40"/>
      <c r="J164" s="40"/>
    </row>
    <row r="165" spans="1:10" s="17" customFormat="1" ht="15" x14ac:dyDescent="0.25">
      <c r="A165" s="21"/>
      <c r="B165" s="22"/>
      <c r="C165" s="23"/>
      <c r="D165" s="11"/>
      <c r="E165" s="12"/>
      <c r="F165" s="40"/>
      <c r="G165" s="40"/>
      <c r="H165" s="40"/>
      <c r="I165" s="40"/>
      <c r="J165" s="40"/>
    </row>
    <row r="166" spans="1:10" s="17" customFormat="1" ht="15.75" customHeight="1" x14ac:dyDescent="0.25">
      <c r="A166" s="25"/>
      <c r="B166" s="26"/>
      <c r="C166" s="27"/>
      <c r="D166" s="28"/>
      <c r="E166" s="29"/>
      <c r="F166" s="43"/>
      <c r="G166" s="43"/>
      <c r="H166" s="43"/>
      <c r="I166" s="43"/>
      <c r="J166" s="43"/>
    </row>
    <row r="167" spans="1:10" s="17" customFormat="1" ht="15" x14ac:dyDescent="0.25">
      <c r="A167" s="30">
        <f>A160</f>
        <v>2</v>
      </c>
      <c r="B167" s="31">
        <f>B160</f>
        <v>10</v>
      </c>
      <c r="C167" s="32" t="s">
        <v>18</v>
      </c>
      <c r="D167" s="55" t="s">
        <v>19</v>
      </c>
      <c r="E167" s="74" t="s">
        <v>83</v>
      </c>
      <c r="F167" s="66">
        <v>60</v>
      </c>
      <c r="G167" s="68">
        <v>1.1000000000000001</v>
      </c>
      <c r="H167" s="55">
        <v>3.2</v>
      </c>
      <c r="I167" s="55">
        <v>8</v>
      </c>
      <c r="J167" s="66">
        <v>66</v>
      </c>
    </row>
    <row r="168" spans="1:10" s="17" customFormat="1" ht="15" x14ac:dyDescent="0.25">
      <c r="A168" s="21"/>
      <c r="B168" s="22"/>
      <c r="C168" s="23"/>
      <c r="D168" s="55" t="s">
        <v>20</v>
      </c>
      <c r="E168" s="76" t="s">
        <v>50</v>
      </c>
      <c r="F168" s="66">
        <v>200</v>
      </c>
      <c r="G168" s="78">
        <v>2.34</v>
      </c>
      <c r="H168" s="78">
        <v>4.0199999999999996</v>
      </c>
      <c r="I168" s="79">
        <v>10.6</v>
      </c>
      <c r="J168" s="66">
        <v>88.2</v>
      </c>
    </row>
    <row r="169" spans="1:10" s="17" customFormat="1" ht="15" x14ac:dyDescent="0.25">
      <c r="A169" s="21"/>
      <c r="B169" s="22"/>
      <c r="C169" s="23"/>
      <c r="D169" s="55" t="s">
        <v>21</v>
      </c>
      <c r="E169" s="75" t="s">
        <v>84</v>
      </c>
      <c r="F169" s="66">
        <v>90</v>
      </c>
      <c r="G169" s="68">
        <v>13.5</v>
      </c>
      <c r="H169" s="55">
        <v>9.6</v>
      </c>
      <c r="I169" s="68">
        <v>8.4</v>
      </c>
      <c r="J169" s="66">
        <v>169.7</v>
      </c>
    </row>
    <row r="170" spans="1:10" s="17" customFormat="1" ht="15" x14ac:dyDescent="0.25">
      <c r="A170" s="21"/>
      <c r="B170" s="22"/>
      <c r="C170" s="23"/>
      <c r="D170" s="55" t="s">
        <v>22</v>
      </c>
      <c r="E170" s="75" t="s">
        <v>85</v>
      </c>
      <c r="F170" s="66">
        <v>150</v>
      </c>
      <c r="G170" s="66">
        <v>8.5500000000000007</v>
      </c>
      <c r="H170" s="66">
        <v>7.8</v>
      </c>
      <c r="I170" s="66">
        <v>37.06</v>
      </c>
      <c r="J170" s="66">
        <v>252.92</v>
      </c>
    </row>
    <row r="171" spans="1:10" s="17" customFormat="1" ht="15" x14ac:dyDescent="0.25">
      <c r="A171" s="21"/>
      <c r="B171" s="22"/>
      <c r="C171" s="23"/>
      <c r="D171" s="55" t="s">
        <v>23</v>
      </c>
      <c r="E171" s="75" t="s">
        <v>35</v>
      </c>
      <c r="F171" s="66">
        <v>200</v>
      </c>
      <c r="G171" s="85">
        <v>1</v>
      </c>
      <c r="H171" s="85">
        <v>0.2</v>
      </c>
      <c r="I171" s="85">
        <v>0.2</v>
      </c>
      <c r="J171" s="66">
        <v>92</v>
      </c>
    </row>
    <row r="172" spans="1:10" s="17" customFormat="1" ht="15" x14ac:dyDescent="0.25">
      <c r="A172" s="21"/>
      <c r="B172" s="22"/>
      <c r="C172" s="23"/>
      <c r="D172" s="55" t="s">
        <v>24</v>
      </c>
      <c r="E172" s="75" t="s">
        <v>33</v>
      </c>
      <c r="F172" s="66">
        <v>50</v>
      </c>
      <c r="G172" s="68">
        <v>3.8</v>
      </c>
      <c r="H172" s="55">
        <v>0.4</v>
      </c>
      <c r="I172" s="68">
        <v>24.85</v>
      </c>
      <c r="J172" s="66">
        <v>117.5</v>
      </c>
    </row>
    <row r="173" spans="1:10" s="17" customFormat="1" ht="15" x14ac:dyDescent="0.25">
      <c r="A173" s="21"/>
      <c r="B173" s="22"/>
      <c r="C173" s="23"/>
      <c r="D173" s="55" t="s">
        <v>25</v>
      </c>
      <c r="E173" s="84" t="s">
        <v>36</v>
      </c>
      <c r="F173" s="66">
        <v>40</v>
      </c>
      <c r="G173" s="68">
        <v>2.64</v>
      </c>
      <c r="H173" s="68">
        <v>0.48</v>
      </c>
      <c r="I173" s="68">
        <v>13.3</v>
      </c>
      <c r="J173" s="66">
        <v>69.900000000000006</v>
      </c>
    </row>
    <row r="174" spans="1:10" s="17" customFormat="1" ht="15" x14ac:dyDescent="0.25">
      <c r="A174" s="21"/>
      <c r="B174" s="22"/>
      <c r="C174" s="23"/>
      <c r="D174" s="54"/>
      <c r="E174" s="60"/>
      <c r="F174" s="66"/>
      <c r="G174" s="66"/>
      <c r="H174" s="66"/>
      <c r="I174" s="66"/>
      <c r="J174" s="66"/>
    </row>
    <row r="175" spans="1:10" s="17" customFormat="1" ht="15" x14ac:dyDescent="0.25">
      <c r="A175" s="21"/>
      <c r="B175" s="22"/>
      <c r="C175" s="23"/>
      <c r="D175" s="55"/>
      <c r="E175" s="60"/>
      <c r="F175" s="66"/>
      <c r="G175" s="66"/>
      <c r="H175" s="66"/>
      <c r="I175" s="66"/>
      <c r="J175" s="66"/>
    </row>
    <row r="176" spans="1:10" s="17" customFormat="1" ht="15" x14ac:dyDescent="0.25">
      <c r="A176" s="25"/>
      <c r="B176" s="26"/>
      <c r="C176" s="27"/>
      <c r="D176" s="28" t="s">
        <v>26</v>
      </c>
      <c r="E176" s="29"/>
      <c r="F176" s="43">
        <f>SUM(F167:F175)</f>
        <v>790</v>
      </c>
      <c r="G176" s="43">
        <f t="shared" ref="G176:J176" si="52">SUM(G167:G175)</f>
        <v>32.93</v>
      </c>
      <c r="H176" s="43">
        <f t="shared" si="52"/>
        <v>25.7</v>
      </c>
      <c r="I176" s="43">
        <f t="shared" si="52"/>
        <v>102.41000000000001</v>
      </c>
      <c r="J176" s="43">
        <f t="shared" si="52"/>
        <v>856.21999999999991</v>
      </c>
    </row>
    <row r="177" spans="1:10" s="17" customFormat="1" ht="15.75" thickBot="1" x14ac:dyDescent="0.25">
      <c r="A177" s="33">
        <f>A160</f>
        <v>2</v>
      </c>
      <c r="B177" s="34">
        <f>B160</f>
        <v>10</v>
      </c>
      <c r="C177" s="96" t="s">
        <v>4</v>
      </c>
      <c r="D177" s="97"/>
      <c r="E177" s="35"/>
      <c r="F177" s="45">
        <f>F166+F176</f>
        <v>790</v>
      </c>
      <c r="G177" s="45">
        <f t="shared" ref="G177" si="53">G166+G176</f>
        <v>32.93</v>
      </c>
      <c r="H177" s="45">
        <f t="shared" ref="H177" si="54">H166+H176</f>
        <v>25.7</v>
      </c>
      <c r="I177" s="45">
        <f t="shared" ref="I177" si="55">I166+I176</f>
        <v>102.41000000000001</v>
      </c>
      <c r="J177" s="45">
        <f t="shared" ref="J177" si="56">J166+J176</f>
        <v>856.21999999999991</v>
      </c>
    </row>
    <row r="178" spans="1:10" s="17" customFormat="1" ht="13.5" thickBot="1" x14ac:dyDescent="0.25">
      <c r="A178" s="47"/>
      <c r="B178" s="48"/>
      <c r="C178" s="98" t="s">
        <v>5</v>
      </c>
      <c r="D178" s="98"/>
      <c r="E178" s="98"/>
      <c r="F178" s="49">
        <f>(F22+F39+F56+F74+F91+F108+F125+F142+F159+F177)/(IF(F22=0,0,1)+IF(F39=0,0,1)+IF(F56=0,0,1)+IF(F74=0,0,1)+IF(F91=0,0,1)+IF(F108=0,0,1)+IF(F125=0,0,1)+IF(F142=0,0,1)+IF(F159=0,0,1)+IF(F177=0,0,1))</f>
        <v>785</v>
      </c>
      <c r="G178" s="49">
        <f>(G22+G39+G56+G74+G91+G108+G125+G142+G159+G177)/(IF(G22=0,0,1)+IF(G39=0,0,1)+IF(G56=0,0,1)+IF(G74=0,0,1)+IF(G91=0,0,1)+IF(G108=0,0,1)+IF(G125=0,0,1)+IF(G142=0,0,1)+IF(G159=0,0,1)+IF(G177=0,0,1))</f>
        <v>48.333000000000013</v>
      </c>
      <c r="H178" s="49">
        <f>(H22+H39+H56+H74+H91+H108+H125+H142+H159+H177)/(IF(H22=0,0,1)+IF(H39=0,0,1)+IF(H56=0,0,1)+IF(H74=0,0,1)+IF(H91=0,0,1)+IF(H108=0,0,1)+IF(H125=0,0,1)+IF(H142=0,0,1)+IF(H159=0,0,1)+IF(H177=0,0,1))</f>
        <v>34.368999999999993</v>
      </c>
      <c r="I178" s="49">
        <f>(I22+I39+I56+I74+I91+I108+I125+I142+I159+I177)/(IF(I22=0,0,1)+IF(I39=0,0,1)+IF(I56=0,0,1)+IF(I74=0,0,1)+IF(I91=0,0,1)+IF(I108=0,0,1)+IF(I125=0,0,1)+IF(I142=0,0,1)+IF(I159=0,0,1)+IF(I177=0,0,1))</f>
        <v>110.12</v>
      </c>
      <c r="J178" s="49">
        <f>(J22+J39+J56+J74+J91+J108+J125+J142+J159+J177)/(IF(J22=0,0,1)+IF(J39=0,0,1)+IF(J56=0,0,1)+IF(J74=0,0,1)+IF(J91=0,0,1)+IF(J108=0,0,1)+IF(J125=0,0,1)+IF(J142=0,0,1)+IF(J159=0,0,1)+IF(J177=0,0,1))</f>
        <v>834.8889999999999</v>
      </c>
    </row>
  </sheetData>
  <mergeCells count="14">
    <mergeCell ref="C74:D74"/>
    <mergeCell ref="C91:D91"/>
    <mergeCell ref="C22:D22"/>
    <mergeCell ref="C178:E178"/>
    <mergeCell ref="C177:D177"/>
    <mergeCell ref="C108:D108"/>
    <mergeCell ref="C125:D125"/>
    <mergeCell ref="C142:D142"/>
    <mergeCell ref="C159:D159"/>
    <mergeCell ref="C1:E1"/>
    <mergeCell ref="H1:J1"/>
    <mergeCell ref="H2:J2"/>
    <mergeCell ref="C39:D39"/>
    <mergeCell ref="C56:D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2024-02-12T09:52:03Z</dcterms:modified>
</cp:coreProperties>
</file>